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<sst xmlns="http://schemas.openxmlformats.org/spreadsheetml/2006/main" count="65" uniqueCount="61">
  <si>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№ п/п</t>
  </si>
  <si>
    <t>Населённый пункт</t>
  </si>
  <si>
    <t>Наименование дороги</t>
  </si>
  <si>
    <t>Ширина, м</t>
  </si>
  <si>
    <t>Протяжённость, м</t>
  </si>
  <si>
    <t>Площадь, м.кв.</t>
  </si>
  <si>
    <t>1</t>
  </si>
  <si>
    <t>д.Вопша</t>
  </si>
  <si>
    <t>улица</t>
  </si>
  <si>
    <t>пер.Восточный</t>
  </si>
  <si>
    <t>2</t>
  </si>
  <si>
    <t>3</t>
  </si>
  <si>
    <t>4</t>
  </si>
  <si>
    <t>5</t>
  </si>
  <si>
    <t>6</t>
  </si>
  <si>
    <t>7</t>
  </si>
  <si>
    <t>8</t>
  </si>
  <si>
    <t>подъезд к мн.кв.</t>
  </si>
  <si>
    <t>д.Новые Черницы</t>
  </si>
  <si>
    <t>ул.Южная</t>
  </si>
  <si>
    <t>д.Старые Черницы</t>
  </si>
  <si>
    <t>по дер.</t>
  </si>
  <si>
    <t>д.Ротково</t>
  </si>
  <si>
    <t>Итого</t>
  </si>
  <si>
    <t>проулок</t>
  </si>
  <si>
    <t>съезд с под.</t>
  </si>
  <si>
    <t>Всего</t>
  </si>
  <si>
    <t>9</t>
  </si>
  <si>
    <t>новый мкр.</t>
  </si>
  <si>
    <t>д.Химози</t>
  </si>
  <si>
    <t>Ополченцев</t>
  </si>
  <si>
    <t>Восточная</t>
  </si>
  <si>
    <t>д.Большие Колпаны</t>
  </si>
  <si>
    <t>Терешковой</t>
  </si>
  <si>
    <t>Старая</t>
  </si>
  <si>
    <t>Кооперативная</t>
  </si>
  <si>
    <t>Средняя</t>
  </si>
  <si>
    <t>1-й Семилетки</t>
  </si>
  <si>
    <t>д.Новое Хинколово</t>
  </si>
  <si>
    <t>по деревне</t>
  </si>
  <si>
    <t>ул.Центральная от автодор.Р-38</t>
  </si>
  <si>
    <t>д.Малые Колпаны</t>
  </si>
  <si>
    <t>д.Старое Хинколово</t>
  </si>
  <si>
    <t>Приложение №1</t>
  </si>
  <si>
    <t>к постановлению</t>
  </si>
  <si>
    <t>Под обьектами незавершённого строительства</t>
  </si>
  <si>
    <t>Проект планировки территории</t>
  </si>
  <si>
    <t>10</t>
  </si>
  <si>
    <t>11</t>
  </si>
  <si>
    <t>12</t>
  </si>
  <si>
    <t>С целью жилищного строительства</t>
  </si>
  <si>
    <t>д.Большие Колпаны, ул.30 лет Победы</t>
  </si>
  <si>
    <t>многоквартирный жилой дом</t>
  </si>
  <si>
    <t>13</t>
  </si>
  <si>
    <t>10 земельных участков</t>
  </si>
  <si>
    <t>15</t>
  </si>
  <si>
    <t>д.Большие Колпаны, ул.1-й Семилетки</t>
  </si>
  <si>
    <t>Для ведения огородничества</t>
  </si>
  <si>
    <t>Перечень земельных участков планируемых для выполнения кадастровых работ и  проекта планировки территории в д.Вопша</t>
  </si>
  <si>
    <t>Сумма, руб</t>
  </si>
  <si>
    <t>№ 351 от " 06 "  ноября 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</si>
</sst>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9" fontId="43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49" fontId="47" fillId="0" borderId="10" xfId="0" applyNumberFormat="1" applyFont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/>
    </xf>
    <xf numFmtId="49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 horizontal="right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vertical="center"/>
    </xf>
    <xf numFmtId="0" fontId="46" fillId="0" borderId="10" xfId="0" applyFont="1" applyBorder="1" applyAlignment="1">
      <alignment/>
    </xf>
    <xf numFmtId="49" fontId="48" fillId="0" borderId="0" xfId="0" applyNumberFormat="1" applyFont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1" max="1" width="3.7109375" style="0" customWidth="1"/>
    <col min="2" max="2" width="20.140625" style="0" customWidth="1"/>
    <col min="3" max="3" width="22.8515625" style="0" customWidth="1"/>
    <col min="4" max="4" width="12.57421875" style="0" customWidth="1"/>
    <col min="6" max="6" width="12.8515625" style="0" customWidth="1"/>
  </cols>
  <sheetData>
    <row r="1" spans="1:7" ht="15">
      <c r="A1" s="10"/>
      <c r="B1" s="10"/>
      <c r="C1" s="10"/>
      <c r="D1" s="10"/>
      <c r="E1" s="10"/>
      <c r="G1" s="11" t="s">
        <v>43</v>
      </c>
    </row>
    <row r="2" spans="1:7" ht="15">
      <c r="A2" s="10"/>
      <c r="B2" s="10"/>
      <c r="C2" s="10"/>
      <c r="D2" s="10"/>
      <c r="E2" s="10"/>
      <c r="G2" s="11" t="s">
        <v>44</v>
      </c>
    </row>
    <row r="3" spans="1:7" ht="15">
      <c r="A3" s="10"/>
      <c r="B3" s="10"/>
      <c r="C3" s="10"/>
      <c r="D3" s="10"/>
      <c r="E3" s="10"/>
      <c r="G3" s="11" t="s">
        <v>60</v>
      </c>
    </row>
    <row r="4" spans="1:6" ht="15">
      <c r="A4" s="10"/>
      <c r="B4" s="10"/>
      <c r="C4" s="10"/>
      <c r="D4" s="10"/>
      <c r="E4" s="10"/>
      <c r="F4" s="11"/>
    </row>
    <row r="5" spans="1:6" ht="31.5" customHeight="1">
      <c r="A5" s="15" t="s">
        <v>58</v>
      </c>
      <c r="B5" s="15"/>
      <c r="C5" s="15"/>
      <c r="D5" s="15"/>
      <c r="E5" s="15"/>
      <c r="F5" s="15"/>
    </row>
    <row r="6" spans="1:6" ht="9.75" customHeight="1">
      <c r="A6" s="9"/>
      <c r="B6" s="9"/>
      <c r="C6" s="9"/>
      <c r="D6" s="9"/>
      <c r="E6" s="9"/>
      <c r="F6" s="9"/>
    </row>
    <row r="7" spans="1:7" ht="30.75" customHeight="1">
      <c r="A7" s="1" t="s">
        <v>0</v>
      </c>
      <c r="B7" s="1" t="s">
        <v>1</v>
      </c>
      <c r="C7" s="1" t="s">
        <v>2</v>
      </c>
      <c r="D7" s="2" t="s">
        <v>4</v>
      </c>
      <c r="E7" s="1" t="s">
        <v>3</v>
      </c>
      <c r="F7" s="1" t="s">
        <v>5</v>
      </c>
      <c r="G7" s="1" t="s">
        <v>59</v>
      </c>
    </row>
    <row r="8" spans="1:7" ht="15.75" customHeight="1">
      <c r="A8" s="16" t="s">
        <v>6</v>
      </c>
      <c r="B8" s="16" t="s">
        <v>7</v>
      </c>
      <c r="C8" s="1" t="s">
        <v>8</v>
      </c>
      <c r="D8" s="4">
        <v>1400</v>
      </c>
      <c r="E8" s="8">
        <v>10</v>
      </c>
      <c r="F8" s="4">
        <f>D8*E8</f>
        <v>14000</v>
      </c>
      <c r="G8" s="12">
        <f>F8*5.5</f>
        <v>77000</v>
      </c>
    </row>
    <row r="9" spans="1:7" ht="15.75" customHeight="1">
      <c r="A9" s="17"/>
      <c r="B9" s="17"/>
      <c r="C9" s="1" t="s">
        <v>28</v>
      </c>
      <c r="D9" s="4">
        <v>600</v>
      </c>
      <c r="E9" s="8">
        <v>10</v>
      </c>
      <c r="F9" s="4">
        <f>D9*E9</f>
        <v>6000</v>
      </c>
      <c r="G9" s="12">
        <f>F9*6</f>
        <v>36000</v>
      </c>
    </row>
    <row r="10" spans="1:7" ht="15.75" customHeight="1">
      <c r="A10" s="17"/>
      <c r="B10" s="17"/>
      <c r="C10" s="1" t="s">
        <v>9</v>
      </c>
      <c r="D10" s="4">
        <v>350</v>
      </c>
      <c r="E10" s="8">
        <v>10</v>
      </c>
      <c r="F10" s="4">
        <f>D10*E10</f>
        <v>3500</v>
      </c>
      <c r="G10" s="12">
        <f>F10*5.5</f>
        <v>19250</v>
      </c>
    </row>
    <row r="11" spans="1:7" ht="15.75" customHeight="1">
      <c r="A11" s="18"/>
      <c r="B11" s="18"/>
      <c r="C11" s="3" t="s">
        <v>17</v>
      </c>
      <c r="D11" s="4">
        <v>250</v>
      </c>
      <c r="E11" s="8">
        <v>10</v>
      </c>
      <c r="F11" s="4">
        <f>D11*E11</f>
        <v>2500</v>
      </c>
      <c r="G11" s="12">
        <f>F11*5.5</f>
        <v>13750</v>
      </c>
    </row>
    <row r="12" spans="1:7" ht="30.75" customHeight="1">
      <c r="A12" s="1" t="s">
        <v>10</v>
      </c>
      <c r="B12" s="1" t="s">
        <v>41</v>
      </c>
      <c r="C12" s="3" t="s">
        <v>40</v>
      </c>
      <c r="D12" s="4">
        <v>1000</v>
      </c>
      <c r="E12" s="8">
        <v>10</v>
      </c>
      <c r="F12" s="4">
        <f>D12*E12</f>
        <v>10000</v>
      </c>
      <c r="G12" s="13">
        <f>F12*6</f>
        <v>60000</v>
      </c>
    </row>
    <row r="13" spans="1:7" ht="15.75" customHeight="1">
      <c r="A13" s="1" t="s">
        <v>11</v>
      </c>
      <c r="B13" s="1" t="s">
        <v>18</v>
      </c>
      <c r="C13" s="1" t="s">
        <v>19</v>
      </c>
      <c r="D13" s="4">
        <v>1070</v>
      </c>
      <c r="E13" s="8">
        <v>10</v>
      </c>
      <c r="F13" s="4">
        <f>D13*E13</f>
        <v>10700</v>
      </c>
      <c r="G13" s="12">
        <f>F13*5.5</f>
        <v>58850</v>
      </c>
    </row>
    <row r="14" spans="1:7" ht="15.75" customHeight="1">
      <c r="A14" s="1" t="s">
        <v>12</v>
      </c>
      <c r="B14" s="1" t="s">
        <v>20</v>
      </c>
      <c r="C14" s="1" t="s">
        <v>21</v>
      </c>
      <c r="D14" s="4">
        <v>800</v>
      </c>
      <c r="E14" s="8">
        <v>10</v>
      </c>
      <c r="F14" s="4">
        <f>D14*E14</f>
        <v>8000</v>
      </c>
      <c r="G14" s="12">
        <f>F14*5.5</f>
        <v>44000</v>
      </c>
    </row>
    <row r="15" spans="1:7" ht="15.75" customHeight="1">
      <c r="A15" s="16" t="s">
        <v>13</v>
      </c>
      <c r="B15" s="16" t="s">
        <v>22</v>
      </c>
      <c r="C15" s="1" t="s">
        <v>21</v>
      </c>
      <c r="D15" s="4">
        <v>1000</v>
      </c>
      <c r="E15" s="8">
        <v>10</v>
      </c>
      <c r="F15" s="4">
        <f>D15*E15</f>
        <v>10000</v>
      </c>
      <c r="G15" s="12">
        <f>F15*5.5</f>
        <v>55000</v>
      </c>
    </row>
    <row r="16" spans="1:7" ht="15.75" customHeight="1">
      <c r="A16" s="17"/>
      <c r="B16" s="17"/>
      <c r="C16" s="1" t="s">
        <v>24</v>
      </c>
      <c r="D16" s="4">
        <v>400</v>
      </c>
      <c r="E16" s="8">
        <v>10</v>
      </c>
      <c r="F16" s="4">
        <f>D16*E16</f>
        <v>4000</v>
      </c>
      <c r="G16" s="12">
        <f>F16*5.5</f>
        <v>22000</v>
      </c>
    </row>
    <row r="17" spans="1:7" ht="15.75" customHeight="1">
      <c r="A17" s="18"/>
      <c r="B17" s="18"/>
      <c r="C17" s="1" t="s">
        <v>25</v>
      </c>
      <c r="D17" s="4">
        <v>250</v>
      </c>
      <c r="E17" s="8">
        <v>10</v>
      </c>
      <c r="F17" s="4">
        <f>D17*E17</f>
        <v>2500</v>
      </c>
      <c r="G17" s="12">
        <f>F17*5.5</f>
        <v>13750</v>
      </c>
    </row>
    <row r="18" spans="1:7" ht="15.75" customHeight="1">
      <c r="A18" s="16" t="s">
        <v>14</v>
      </c>
      <c r="B18" s="16" t="s">
        <v>29</v>
      </c>
      <c r="C18" s="1" t="s">
        <v>30</v>
      </c>
      <c r="D18" s="4">
        <v>1500</v>
      </c>
      <c r="E18" s="8">
        <v>10</v>
      </c>
      <c r="F18" s="4">
        <f aca="true" t="shared" si="0" ref="F18:F27">D18*E18</f>
        <v>15000</v>
      </c>
      <c r="G18" s="12">
        <f aca="true" t="shared" si="1" ref="G18:G25">F18*6</f>
        <v>90000</v>
      </c>
    </row>
    <row r="19" spans="1:7" ht="15.75" customHeight="1">
      <c r="A19" s="18"/>
      <c r="B19" s="18"/>
      <c r="C19" s="1" t="s">
        <v>31</v>
      </c>
      <c r="D19" s="4">
        <v>1000</v>
      </c>
      <c r="E19" s="8">
        <v>10</v>
      </c>
      <c r="F19" s="4">
        <f t="shared" si="0"/>
        <v>10000</v>
      </c>
      <c r="G19" s="12">
        <f t="shared" si="1"/>
        <v>60000</v>
      </c>
    </row>
    <row r="20" spans="1:7" ht="15.75" customHeight="1">
      <c r="A20" s="16" t="s">
        <v>15</v>
      </c>
      <c r="B20" s="16" t="s">
        <v>32</v>
      </c>
      <c r="C20" s="1" t="s">
        <v>33</v>
      </c>
      <c r="D20" s="4">
        <v>350</v>
      </c>
      <c r="E20" s="8">
        <v>10</v>
      </c>
      <c r="F20" s="4">
        <f t="shared" si="0"/>
        <v>3500</v>
      </c>
      <c r="G20" s="12">
        <f t="shared" si="1"/>
        <v>21000</v>
      </c>
    </row>
    <row r="21" spans="1:7" ht="15.75" customHeight="1">
      <c r="A21" s="17"/>
      <c r="B21" s="21"/>
      <c r="C21" s="1" t="s">
        <v>34</v>
      </c>
      <c r="D21" s="4">
        <v>1100</v>
      </c>
      <c r="E21" s="8">
        <v>10</v>
      </c>
      <c r="F21" s="4">
        <f t="shared" si="0"/>
        <v>11000</v>
      </c>
      <c r="G21" s="12">
        <f t="shared" si="1"/>
        <v>66000</v>
      </c>
    </row>
    <row r="22" spans="1:7" ht="15.75" customHeight="1">
      <c r="A22" s="17"/>
      <c r="B22" s="21"/>
      <c r="C22" s="1" t="s">
        <v>9</v>
      </c>
      <c r="D22" s="4">
        <v>300</v>
      </c>
      <c r="E22" s="8">
        <v>10</v>
      </c>
      <c r="F22" s="4">
        <f t="shared" si="0"/>
        <v>3000</v>
      </c>
      <c r="G22" s="12">
        <f t="shared" si="1"/>
        <v>18000</v>
      </c>
    </row>
    <row r="23" spans="1:7" ht="15.75" customHeight="1">
      <c r="A23" s="17"/>
      <c r="B23" s="21"/>
      <c r="C23" s="1" t="s">
        <v>35</v>
      </c>
      <c r="D23" s="4">
        <v>250</v>
      </c>
      <c r="E23" s="8">
        <v>10</v>
      </c>
      <c r="F23" s="4">
        <f t="shared" si="0"/>
        <v>2500</v>
      </c>
      <c r="G23" s="12">
        <f t="shared" si="1"/>
        <v>15000</v>
      </c>
    </row>
    <row r="24" spans="1:7" ht="15.75" customHeight="1">
      <c r="A24" s="17"/>
      <c r="B24" s="21"/>
      <c r="C24" s="1" t="s">
        <v>36</v>
      </c>
      <c r="D24" s="4">
        <v>400</v>
      </c>
      <c r="E24" s="8">
        <v>10</v>
      </c>
      <c r="F24" s="4">
        <f t="shared" si="0"/>
        <v>4000</v>
      </c>
      <c r="G24" s="12">
        <f t="shared" si="1"/>
        <v>24000</v>
      </c>
    </row>
    <row r="25" spans="1:7" ht="15.75" customHeight="1">
      <c r="A25" s="17"/>
      <c r="B25" s="21"/>
      <c r="C25" s="1" t="s">
        <v>37</v>
      </c>
      <c r="D25" s="4">
        <v>600</v>
      </c>
      <c r="E25" s="8">
        <v>10</v>
      </c>
      <c r="F25" s="4">
        <f t="shared" si="0"/>
        <v>6000</v>
      </c>
      <c r="G25" s="12">
        <f t="shared" si="1"/>
        <v>36000</v>
      </c>
    </row>
    <row r="26" spans="1:7" ht="15.75" customHeight="1">
      <c r="A26" s="1" t="s">
        <v>16</v>
      </c>
      <c r="B26" s="1" t="s">
        <v>38</v>
      </c>
      <c r="C26" s="1" t="s">
        <v>39</v>
      </c>
      <c r="D26" s="4">
        <v>1150</v>
      </c>
      <c r="E26" s="8">
        <v>10</v>
      </c>
      <c r="F26" s="4">
        <f t="shared" si="0"/>
        <v>11500</v>
      </c>
      <c r="G26" s="12">
        <v>63300</v>
      </c>
    </row>
    <row r="27" spans="1:7" ht="15.75" customHeight="1">
      <c r="A27" s="1" t="s">
        <v>27</v>
      </c>
      <c r="B27" s="1" t="s">
        <v>42</v>
      </c>
      <c r="C27" s="1" t="s">
        <v>39</v>
      </c>
      <c r="D27" s="4">
        <v>1000</v>
      </c>
      <c r="E27" s="4">
        <v>10</v>
      </c>
      <c r="F27" s="4">
        <f t="shared" si="0"/>
        <v>10000</v>
      </c>
      <c r="G27" s="12">
        <f>F27*5.5</f>
        <v>55000</v>
      </c>
    </row>
    <row r="28" spans="1:7" ht="15.75">
      <c r="A28" s="1"/>
      <c r="B28" s="6" t="s">
        <v>23</v>
      </c>
      <c r="C28" s="1"/>
      <c r="D28" s="5">
        <f>SUM(D26:D27)</f>
        <v>2150</v>
      </c>
      <c r="E28" s="5">
        <v>10</v>
      </c>
      <c r="F28" s="5">
        <f>SUM(F8:F27)</f>
        <v>147700</v>
      </c>
      <c r="G28" s="14">
        <f>SUM(G8:G27)</f>
        <v>847900</v>
      </c>
    </row>
    <row r="29" spans="1:7" ht="15">
      <c r="A29" s="19" t="s">
        <v>45</v>
      </c>
      <c r="B29" s="20"/>
      <c r="C29" s="20"/>
      <c r="D29" s="20"/>
      <c r="E29" s="20"/>
      <c r="F29" s="20"/>
      <c r="G29" s="12"/>
    </row>
    <row r="30" spans="1:7" ht="30">
      <c r="A30" s="1" t="s">
        <v>47</v>
      </c>
      <c r="B30" s="1" t="s">
        <v>56</v>
      </c>
      <c r="C30" s="1"/>
      <c r="D30" s="4"/>
      <c r="E30" s="4"/>
      <c r="F30" s="4">
        <v>7500</v>
      </c>
      <c r="G30" s="13">
        <f>F30*6</f>
        <v>45000</v>
      </c>
    </row>
    <row r="31" spans="1:7" ht="15">
      <c r="A31" s="19" t="s">
        <v>50</v>
      </c>
      <c r="B31" s="20"/>
      <c r="C31" s="20"/>
      <c r="D31" s="20"/>
      <c r="E31" s="20"/>
      <c r="F31" s="20"/>
      <c r="G31" s="12"/>
    </row>
    <row r="32" spans="1:7" ht="30">
      <c r="A32" s="1" t="s">
        <v>48</v>
      </c>
      <c r="B32" s="1" t="s">
        <v>51</v>
      </c>
      <c r="C32" s="2" t="s">
        <v>52</v>
      </c>
      <c r="D32" s="4"/>
      <c r="E32" s="4"/>
      <c r="F32" s="4">
        <v>2700</v>
      </c>
      <c r="G32" s="13">
        <f>F32*6</f>
        <v>16200</v>
      </c>
    </row>
    <row r="33" spans="1:7" ht="15">
      <c r="A33" s="19" t="s">
        <v>57</v>
      </c>
      <c r="B33" s="20"/>
      <c r="C33" s="20"/>
      <c r="D33" s="20"/>
      <c r="E33" s="20"/>
      <c r="F33" s="20"/>
      <c r="G33" s="12"/>
    </row>
    <row r="34" spans="1:7" ht="15" customHeight="1">
      <c r="A34" s="1" t="s">
        <v>49</v>
      </c>
      <c r="B34" s="1"/>
      <c r="C34" s="1" t="s">
        <v>54</v>
      </c>
      <c r="D34" s="4"/>
      <c r="E34" s="4"/>
      <c r="F34" s="4">
        <v>6000</v>
      </c>
      <c r="G34" s="12">
        <f>F34*5.5</f>
        <v>33000</v>
      </c>
    </row>
    <row r="35" spans="1:7" ht="15">
      <c r="A35" s="19" t="s">
        <v>46</v>
      </c>
      <c r="B35" s="20"/>
      <c r="C35" s="20"/>
      <c r="D35" s="20"/>
      <c r="E35" s="20"/>
      <c r="F35" s="20"/>
      <c r="G35" s="12"/>
    </row>
    <row r="36" spans="1:7" ht="15">
      <c r="A36" s="1" t="s">
        <v>53</v>
      </c>
      <c r="B36" s="1" t="s">
        <v>7</v>
      </c>
      <c r="C36" s="1"/>
      <c r="D36" s="4"/>
      <c r="E36" s="4"/>
      <c r="F36" s="4">
        <v>85000</v>
      </c>
      <c r="G36" s="12">
        <v>500000</v>
      </c>
    </row>
    <row r="37" spans="1:7" ht="15.75">
      <c r="A37" s="1" t="s">
        <v>55</v>
      </c>
      <c r="B37" s="7" t="s">
        <v>26</v>
      </c>
      <c r="C37" s="1"/>
      <c r="D37" s="4"/>
      <c r="E37" s="4"/>
      <c r="F37" s="5">
        <f>F28+F30+F32+F34+F36</f>
        <v>248900</v>
      </c>
      <c r="G37" s="14">
        <f>G28+G30+G32+G34+G36</f>
        <v>1442100</v>
      </c>
    </row>
  </sheetData>
  <sheetProtection/>
  <mergeCells count="13">
    <mergeCell ref="A29:F29"/>
    <mergeCell ref="A35:F35"/>
    <mergeCell ref="A20:A25"/>
    <mergeCell ref="B20:B25"/>
    <mergeCell ref="A18:A19"/>
    <mergeCell ref="B18:B19"/>
    <mergeCell ref="A31:F31"/>
    <mergeCell ref="A33:F33"/>
    <mergeCell ref="A5:F5"/>
    <mergeCell ref="A8:A11"/>
    <mergeCell ref="B8:B11"/>
    <mergeCell ref="A15:A17"/>
    <mergeCell ref="B15:B17"/>
  </mergeCells>
  <printOptions/>
  <pageMargins left="1.1811023622047245" right="0.3937007874015748" top="0.7874015748031497" bottom="0.7874015748031497" header="0" footer="0"/>
  <pageSetup fitToHeight="1" fitToWidth="1" horizontalDpi="180" verticalDpi="18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2012-11-22T08:10:35Z</dcterms:modified>
  <cp:category/>
  <cp:version/>
  <cp:contentType/>
  <cp:contentStatus/>
</cp:coreProperties>
</file>