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555" windowWidth="11310" windowHeight="6705" activeTab="0"/>
  </bookViews>
  <sheets>
    <sheet name="Приложение 1" sheetId="1" r:id="rId1"/>
    <sheet name="Приложение 2 ККЗ" sheetId="2" r:id="rId2"/>
    <sheet name="Приложение 2.1 ЗАО Гатчинское" sheetId="3" r:id="rId3"/>
    <sheet name="Приложение 3" sheetId="4" r:id="rId4"/>
    <sheet name="Приложение 4" sheetId="5" r:id="rId5"/>
    <sheet name="Приложение 5" sheetId="6" r:id="rId6"/>
  </sheets>
  <definedNames>
    <definedName name="_xlnm.Print_Titles" localSheetId="0">'Приложение 1'!$7:$8</definedName>
    <definedName name="_xlnm.Print_Area" localSheetId="0">'Приложение 1'!$A$1:$E$178</definedName>
  </definedNames>
  <calcPr fullCalcOnLoad="1"/>
</workbook>
</file>

<file path=xl/sharedStrings.xml><?xml version="1.0" encoding="utf-8"?>
<sst xmlns="http://schemas.openxmlformats.org/spreadsheetml/2006/main" count="577" uniqueCount="328">
  <si>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</si>
  <si>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</si>
  <si>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</si>
  <si>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</si>
  <si>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</si>
  <si>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</si>
  <si>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 xml:space="preserve"> - растениеводство   </t>
  </si>
  <si>
    <t xml:space="preserve"> - животноводство   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</si>
  <si>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</si>
  <si>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</si>
  <si>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</si>
  <si>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молоко</t>
  </si>
  <si>
    <t xml:space="preserve"> - яйца</t>
  </si>
  <si>
    <t xml:space="preserve"> - мясо (в живом весе)</t>
  </si>
  <si>
    <t xml:space="preserve"> - овощи (открытого и закрытого грунта)</t>
  </si>
  <si>
    <t>млн. шт.</t>
  </si>
  <si>
    <t>тыс. т</t>
  </si>
  <si>
    <t>руб.</t>
  </si>
  <si>
    <t>тыс. руб.</t>
  </si>
  <si>
    <t xml:space="preserve"> - строительство</t>
  </si>
  <si>
    <t xml:space="preserve"> - обрабатывающие производства</t>
  </si>
  <si>
    <t xml:space="preserve"> - сельское хозяйство</t>
  </si>
  <si>
    <t>Налоги на имущество</t>
  </si>
  <si>
    <t>Общегосударственные вопросы</t>
  </si>
  <si>
    <t xml:space="preserve"> - образование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</si>
  <si>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</si>
  <si>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</si>
  <si>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производство и распределение электроэнергии, газа и воды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</si>
  <si>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</si>
  <si>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</si>
  <si>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</si>
  <si>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</si>
  <si>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</si>
  <si>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 xml:space="preserve"> %</t>
  </si>
  <si>
    <t>млн. руб.</t>
  </si>
  <si>
    <t>ед./чел.</t>
  </si>
  <si>
    <t>Период ожидания жилья</t>
  </si>
  <si>
    <t xml:space="preserve"> лет</t>
  </si>
  <si>
    <t>Удельный вес населения, нуждающегося в жилье</t>
  </si>
  <si>
    <t>Ввод в действие жилых домов</t>
  </si>
  <si>
    <t>Средняя обеспеченность одного жителя общей площадью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</si>
  <si>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</si>
  <si>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</si>
  <si>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</si>
  <si>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</si>
  <si>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 xml:space="preserve"> ед.</t>
  </si>
  <si>
    <t>ед.</t>
  </si>
  <si>
    <t>%</t>
  </si>
  <si>
    <t xml:space="preserve">Показатели социально-экономического развития </t>
  </si>
  <si>
    <t>2.1.</t>
  </si>
  <si>
    <t xml:space="preserve">      на действующих  предприятиях</t>
  </si>
  <si>
    <t>3.1.</t>
  </si>
  <si>
    <t xml:space="preserve"> 5.2.</t>
  </si>
  <si>
    <t>6.1.</t>
  </si>
  <si>
    <t>6.2.</t>
  </si>
  <si>
    <t>2.3.</t>
  </si>
  <si>
    <t>1.4.</t>
  </si>
  <si>
    <t>2.2.</t>
  </si>
  <si>
    <t>2.4.</t>
  </si>
  <si>
    <t>3.2.</t>
  </si>
  <si>
    <t>4.1.</t>
  </si>
  <si>
    <t>4.2.</t>
  </si>
  <si>
    <t>тыс. руб</t>
  </si>
  <si>
    <t>5.3.</t>
  </si>
  <si>
    <t xml:space="preserve">Оборот розничной торговли </t>
  </si>
  <si>
    <t xml:space="preserve">Оборот общественного питания </t>
  </si>
  <si>
    <t xml:space="preserve">Объем платных услуг населению </t>
  </si>
  <si>
    <t>6.3.</t>
  </si>
  <si>
    <t>8.1.</t>
  </si>
  <si>
    <t>Доходы от продажи материальных и нематериальных активов</t>
  </si>
  <si>
    <t>Прочие неналоговые доходы</t>
  </si>
  <si>
    <t>9.1.</t>
  </si>
  <si>
    <t>10.1.</t>
  </si>
  <si>
    <t>1.6.</t>
  </si>
  <si>
    <t>1.5.</t>
  </si>
  <si>
    <t>1.7.</t>
  </si>
  <si>
    <t>Коэффициент миграционного прироста</t>
  </si>
  <si>
    <t>8.2.</t>
  </si>
  <si>
    <t>Задолженность на последнюю дату</t>
  </si>
  <si>
    <t>млн.руб.</t>
  </si>
  <si>
    <t>Приложение №1</t>
  </si>
  <si>
    <t>Ед. изм.</t>
  </si>
  <si>
    <t>1. Демографические показатели</t>
  </si>
  <si>
    <t>Число умерших, всего</t>
  </si>
  <si>
    <t>в том числе:</t>
  </si>
  <si>
    <t xml:space="preserve">в том числе: </t>
  </si>
  <si>
    <t>тонн</t>
  </si>
  <si>
    <t>в том числе по видам экономической деятельности:</t>
  </si>
  <si>
    <t>Доходы от оказания платных услуг и компенсации затрат государства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</si>
  <si>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</si>
  <si>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</si>
  <si>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</si>
  <si>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</t>
  </si>
  <si>
    <t>Объем продукции сельского хозяйства в хозяйствах всех категорий</t>
  </si>
  <si>
    <t>Расходы бюджета - всего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</si>
  <si>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</si>
  <si>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</si>
  <si>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Число семей, получающих субсидии</t>
  </si>
  <si>
    <t>Число граждан, пользующихся льготами по оплате жилищно-коммунальных услуг</t>
  </si>
  <si>
    <t>Сумма начисленных субсидий по оплате жилищно-коммунальных услуг</t>
  </si>
  <si>
    <t>Сумма начисленных льгот по оплате жилищно-коммунальных услуг</t>
  </si>
  <si>
    <t>Приложение  №2</t>
  </si>
  <si>
    <t>ОСНОВНЫЕ ПОКАЗАТЕЛИ РАБОТЫ ПРОМЫШЛЕННЫХ ПРЕДПРИЯТИЙ
(крупные и средние предприятия)</t>
  </si>
  <si>
    <t>За период с 
начала года
(факт)</t>
  </si>
  <si>
    <t>Производство / экспорт основных видов промышленной продукции в натуральном выражении, в соотв.ед.изм. производственно-технического назначения:</t>
  </si>
  <si>
    <t>Среднесписочная численность работников</t>
  </si>
  <si>
    <t>Создание новых рабочих мест</t>
  </si>
  <si>
    <t>Средняя зарплата в последнем месяце квартала</t>
  </si>
  <si>
    <t>Приложение № 3</t>
  </si>
  <si>
    <t>ВВОД В ДЕЙСТВИЕ ОБЪЕКТОВ</t>
  </si>
  <si>
    <t>Единица</t>
  </si>
  <si>
    <t>Введено</t>
  </si>
  <si>
    <t>измерения</t>
  </si>
  <si>
    <t>за период 
с начала года</t>
  </si>
  <si>
    <t>в соответствующих  единицах</t>
  </si>
  <si>
    <t>Административный корпус 32-отряда УГПС г.Волосово.</t>
  </si>
  <si>
    <t>м2</t>
  </si>
  <si>
    <t>.515,8</t>
  </si>
  <si>
    <t>кв./тыс.кв.м</t>
  </si>
  <si>
    <t>Здание производственной базы по переработке древесины в д.Б.Сабск</t>
  </si>
  <si>
    <t>.405,8</t>
  </si>
  <si>
    <t>Подводящий газопровод  Волосово-Захонье-Рабитицы</t>
  </si>
  <si>
    <t>км</t>
  </si>
  <si>
    <t>.8,3</t>
  </si>
  <si>
    <t>Цех по расфасовке туалетной бумаги</t>
  </si>
  <si>
    <t>тыс.шт./сутки</t>
  </si>
  <si>
    <t>в том числе:
природоохранных (указать)</t>
  </si>
  <si>
    <t>в соответст-
вующих ед.</t>
  </si>
  <si>
    <t>Реконструкция водопровода г.Волосово</t>
  </si>
  <si>
    <t>км.</t>
  </si>
  <si>
    <t>общая площадь жилых домов</t>
  </si>
  <si>
    <t>школы</t>
  </si>
  <si>
    <t>ед./уч. мест</t>
  </si>
  <si>
    <t>дошкольные учреждения</t>
  </si>
  <si>
    <t>ед./мест</t>
  </si>
  <si>
    <t>больницы</t>
  </si>
  <si>
    <t>объекты социальной защиты</t>
  </si>
  <si>
    <t xml:space="preserve">   КВ</t>
  </si>
  <si>
    <t xml:space="preserve"> СМР</t>
  </si>
  <si>
    <t xml:space="preserve">    КВ</t>
  </si>
  <si>
    <t xml:space="preserve">   СМР</t>
  </si>
  <si>
    <t xml:space="preserve">                              </t>
  </si>
  <si>
    <t>Наименование заказчика, объекта и его местонахождение, подрядчик</t>
  </si>
  <si>
    <t>Источник финансирования</t>
  </si>
  <si>
    <t>Годы строительства</t>
  </si>
  <si>
    <t>Проектная мощность</t>
  </si>
  <si>
    <t>Фактический ввод мощности</t>
  </si>
  <si>
    <t xml:space="preserve">РЕАЛИЗАЦИЯ АДРЕСНОЙ ПРОГРАММЫ КАПИТАЛЬНОГО СТРОИТЕЛЬСТВА </t>
  </si>
  <si>
    <t>муниципального района (городского округа) Ленинградской области</t>
  </si>
  <si>
    <t>6.4.</t>
  </si>
  <si>
    <t>Отгружено товаров собственного производства, выполнено работ и услуг</t>
  </si>
  <si>
    <t xml:space="preserve">Объем работ по виду деятельности "строительство" </t>
  </si>
  <si>
    <t>федеральный бюджет</t>
  </si>
  <si>
    <t>областной бюджет</t>
  </si>
  <si>
    <t>местный бюджет</t>
  </si>
  <si>
    <t>прочие источники</t>
  </si>
  <si>
    <t xml:space="preserve">  дебиторская/ в том числе просроченная</t>
  </si>
  <si>
    <t xml:space="preserve">  кредиторская/ в том числе просроченная</t>
  </si>
  <si>
    <t>Прибыль (+,-)</t>
  </si>
  <si>
    <t>1.8.</t>
  </si>
  <si>
    <t xml:space="preserve">Миграционный прирост (убыль) </t>
  </si>
  <si>
    <t>Инвестиции в основной капитал -   всего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</si>
  <si>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</si>
  <si>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</si>
  <si>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</si>
  <si>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</si>
  <si>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</si>
  <si>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</si>
  <si>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Сметная стоимость (тыс.руб.)</t>
  </si>
  <si>
    <t>Остаток на 01.01.20__г. (тыс.руб.)</t>
  </si>
  <si>
    <t>Фактический объем (тыс.руб.)</t>
  </si>
  <si>
    <r>
      <t xml:space="preserve">           </t>
    </r>
    <r>
      <rPr>
        <sz val="11"/>
        <color indexed="8"/>
        <rFont val="Times New Roman"/>
        <family val="1"/>
      </rPr>
      <t xml:space="preserve">              2. В случае включения объекта в федеральную целевую программу указать ее наименование.</t>
    </r>
  </si>
  <si>
    <t>ед./коек</t>
  </si>
  <si>
    <t>амбулаторно-поликлинические учреждения</t>
  </si>
  <si>
    <t>ед./посещений в смену</t>
  </si>
  <si>
    <t>за
соответств.
период 
предыдущего года</t>
  </si>
  <si>
    <t>Задолженность на отчетную дату:</t>
  </si>
  <si>
    <t>Финансирование</t>
  </si>
  <si>
    <t xml:space="preserve"> (наименование муниципального образования)</t>
  </si>
  <si>
    <r>
      <t>Примечания</t>
    </r>
    <r>
      <rPr>
        <sz val="11"/>
        <color indexed="8"/>
        <rFont val="Times New Roman"/>
        <family val="1"/>
      </rPr>
      <t>: 1. Включаются объекты с наибольшими объемами инвестиций.</t>
    </r>
  </si>
  <si>
    <t>Число родившихся, всего</t>
  </si>
  <si>
    <t>Производство основных важнейших видов продукции в натуральном выражении (подразделы DA, DB, DC, DD  и т.д.)</t>
  </si>
  <si>
    <t xml:space="preserve"> непроизводственного назначения:</t>
  </si>
  <si>
    <t xml:space="preserve"> 5.1.</t>
  </si>
  <si>
    <t>План на   20____г.  (тыс.руб.)</t>
  </si>
  <si>
    <t>квартир/тыс. кв. м</t>
  </si>
  <si>
    <t>в % к соотв.
периоду предыдущего года</t>
  </si>
  <si>
    <t xml:space="preserve">Среднесписочная численность работников - всего </t>
  </si>
  <si>
    <t>Уровень зарегистрированной безработицы от экономически активного населения на конец периода</t>
  </si>
  <si>
    <t>Ввод новых рабочих мест на предприятиях и организациях  - всего</t>
  </si>
  <si>
    <t>Среднемесячная номинальная начисленная заработная плата   в расчете на 1 работника - всего</t>
  </si>
  <si>
    <t>Объем инвестиций в основной капитал  - всего</t>
  </si>
  <si>
    <t>6.5.</t>
  </si>
  <si>
    <t>из него по видам экономической деятельности:</t>
  </si>
  <si>
    <t xml:space="preserve"> кв. м/чел</t>
  </si>
  <si>
    <t>собственные средства организаций</t>
  </si>
  <si>
    <t>Объем инвестиций в основной капитал по источникам финансирования -  всего</t>
  </si>
  <si>
    <t>10. Жилищно-коммунальное хозяйство</t>
  </si>
  <si>
    <t>Доходы от использования имущества, находящегося в государственной и муниципальной собственности</t>
  </si>
  <si>
    <t>Налоги на совокупный доход</t>
  </si>
  <si>
    <t>Охрана окружающей среды</t>
  </si>
  <si>
    <t>Налоговые доходы:</t>
  </si>
  <si>
    <t>Государственная пошлина</t>
  </si>
  <si>
    <t>Неналоговые доходы:</t>
  </si>
  <si>
    <t>чел. на 1000 насел.</t>
  </si>
  <si>
    <r>
      <t xml:space="preserve">    6. Инвестиции в основной капитал  и строительство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</si>
  <si>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               7. Финансы </t>
    </r>
    <r>
      <rPr>
        <b/>
        <sz val="10"/>
        <rFont val="Times New Roman CYR"/>
        <family val="1"/>
      </rPr>
      <t>(по крупным и средним организациям)</t>
    </r>
  </si>
  <si>
    <t>Штрафы, санкции, возмещение ущерба</t>
  </si>
  <si>
    <t>из нее: по видам  экономической деятельности</t>
  </si>
  <si>
    <t>Безвозмездные поступления от других  бюджетов бюджетной системы Российской Федерации</t>
  </si>
  <si>
    <t>Сальдированный финансовый результат деятельности организаций - всего</t>
  </si>
  <si>
    <t xml:space="preserve"> - кредиторская (в т.ч. просроченная)</t>
  </si>
  <si>
    <t xml:space="preserve"> - дебиторская (в т.ч. просроченная)</t>
  </si>
  <si>
    <t>Количество семей, состоящих на учете по улучшению жилищных условий - всего</t>
  </si>
  <si>
    <t>Процент компенсации населением стоимости жилищно-коммунальных услуг по установленным для населения тарифам - всего</t>
  </si>
  <si>
    <t xml:space="preserve">               из кредиторской задолженности:</t>
  </si>
  <si>
    <t xml:space="preserve">  задолженность  по оплате труда</t>
  </si>
  <si>
    <t>Налоги на прибыль, доходы</t>
  </si>
  <si>
    <t>Доходы бюджета - всего</t>
  </si>
  <si>
    <t>Задолженность и перерасчеты по отмененным налогам, сборам и иным обязательным платежам</t>
  </si>
  <si>
    <t>9. Закупки продукции для муниципальных нужд</t>
  </si>
  <si>
    <t>7.1.</t>
  </si>
  <si>
    <t>7.2.</t>
  </si>
  <si>
    <t>8.3.</t>
  </si>
  <si>
    <t>8.4.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</si>
  <si>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</si>
  <si>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</si>
  <si>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</si>
  <si>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</si>
  <si>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</si>
  <si>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</si>
  <si>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</si>
  <si>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</si>
  <si>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</si>
  <si>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 xml:space="preserve"> производственного назначения                    (с указанием мощности):</t>
  </si>
  <si>
    <t xml:space="preserve">        по платежам в бюджеты всех уровней</t>
  </si>
  <si>
    <t>Культура,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</si>
  <si>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</si>
  <si>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</si>
  <si>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</si>
  <si>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</si>
  <si>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(указать название предприятия и вид деятельности  по ОКВЭД)</t>
  </si>
  <si>
    <t>Средства массовой информации</t>
  </si>
  <si>
    <t>Показатели</t>
  </si>
  <si>
    <t>Комбикорм для с/х животных</t>
  </si>
  <si>
    <t>комбикорм для домашних животных</t>
  </si>
  <si>
    <t xml:space="preserve"> муниципального образования Большеколпанское сельское поселение Гатчинского муниципального района</t>
  </si>
  <si>
    <t>на вновь вводимых предприятих</t>
  </si>
  <si>
    <t>Бюджетная обеспеченность по доходам на 1 жителя муниципального образования</t>
  </si>
  <si>
    <t>Бюджетная обеспеченность по расходам на 1 жителя муниципального образования</t>
  </si>
  <si>
    <t>DA: комбикорм</t>
  </si>
  <si>
    <t>DJ: готовые метал. изделия (металлочерепица, профлист)</t>
  </si>
  <si>
    <t xml:space="preserve">8. Бюджет муниципального образования                                                                                                         </t>
  </si>
  <si>
    <t>рыболовство, рыбоводство</t>
  </si>
  <si>
    <t>операции с недвижимым имуществом, аренда и предоставление услуг</t>
  </si>
  <si>
    <t>государственное управление и обеспечение военной безопасности, обязательное социальное обеспечение</t>
  </si>
  <si>
    <t>тыс.руб./чел.</t>
  </si>
  <si>
    <t xml:space="preserve"> </t>
  </si>
  <si>
    <t>молоко</t>
  </si>
  <si>
    <t>мясо (в живом весе)</t>
  </si>
  <si>
    <t>тыс.тонн</t>
  </si>
  <si>
    <t>Предприятие     ЗАО "ГАТЧИНСКОЕ"</t>
  </si>
  <si>
    <t>Предприятие    ЗАО "Гатчинский ККЗ"</t>
  </si>
  <si>
    <r>
      <t xml:space="preserve">                                   3. Промышленное производство  (</t>
    </r>
    <r>
      <rPr>
        <b/>
        <sz val="10"/>
        <rFont val="Times New Roman CYR"/>
        <family val="1"/>
      </rPr>
      <t>по крупным и средним организациям)</t>
    </r>
  </si>
  <si>
    <r>
      <t>м</t>
    </r>
    <r>
      <rPr>
        <vertAlign val="superscript"/>
        <sz val="10"/>
        <rFont val="Times New Roman CYR"/>
        <family val="1"/>
      </rPr>
      <t>2</t>
    </r>
  </si>
  <si>
    <r>
      <t xml:space="preserve">                                      4. Сельское хозяйство 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</si>
  <si>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                                   5. Потребительский рынок          </t>
    </r>
    <r>
      <rPr>
        <b/>
        <sz val="10"/>
        <rFont val="Times New Roman CYR"/>
        <family val="1"/>
      </rPr>
      <t>(по крупным и средним организациям)</t>
    </r>
  </si>
  <si>
    <r>
      <t>тыс. м</t>
    </r>
    <r>
      <rPr>
        <vertAlign val="superscript"/>
        <sz val="10"/>
        <rFont val="Times New Roman CYR"/>
        <family val="1"/>
      </rPr>
      <t>2</t>
    </r>
  </si>
  <si>
    <t>темп роста к соответствующему периоду предыдущего года,%</t>
  </si>
  <si>
    <t xml:space="preserve">млн. руб. </t>
  </si>
  <si>
    <t>Всего (тыс.руб.)</t>
  </si>
  <si>
    <t>Всего  (тыс.руб.)</t>
  </si>
  <si>
    <t>Приложение №4</t>
  </si>
  <si>
    <t>№ п/п</t>
  </si>
  <si>
    <t>1.</t>
  </si>
  <si>
    <t>-</t>
  </si>
  <si>
    <t>Информация о муниципальной программе</t>
  </si>
  <si>
    <t>-стимулирование рационального использования энергетических ресурсов и повышение энергетической эффективности экономики поселения;</t>
  </si>
  <si>
    <t>-создание экономических и организационных условий для эффективного использования энергетических ресурсов;</t>
  </si>
  <si>
    <t>-создание экономически обоснованной системы развития и поддержания комплексного благоустройства территории поселения;</t>
  </si>
  <si>
    <t>-создание условий комфортного проживания населения и развития инфраструктуры для отдыха детей и взрослого населения;</t>
  </si>
  <si>
    <r>
      <t xml:space="preserve">- </t>
    </r>
    <r>
      <rPr>
        <sz val="10"/>
        <color indexed="8"/>
        <rFont val="Times New Roman"/>
        <family val="1"/>
      </rPr>
      <t>активизация местного населения в решении вопросов местного значения;</t>
    </r>
  </si>
  <si>
    <t>-сокращение доли аварийного жилья в жилищном фонде поселения;</t>
  </si>
  <si>
    <t>-создание условий для безопасного движения на автодорогах и улицах населенных пунктов муниципального образования;</t>
  </si>
  <si>
    <t>-создание условий, направленных на повышение эффективности деятельности подразделений пожарной охраны по защите населения и территории от пожаров, сокращение людских и материальных потерь от огня;</t>
  </si>
  <si>
    <t>- реализация полномочий органов массного самоуправления по организации и осуществлению мероприятий  по   гражданской   обороне , защите населения и территории от чрезвычайных ситуаций природного и техногенного характера;</t>
  </si>
  <si>
    <t>- территориальное планирование территории муниципального образования;</t>
  </si>
  <si>
    <r>
      <t>- о</t>
    </r>
    <r>
      <rPr>
        <sz val="10"/>
        <color indexed="8"/>
        <rFont val="Times New Roman"/>
        <family val="1"/>
      </rPr>
      <t>беспечение условий для устойчивого функционирования и развития малого и среднего  предпринимательства на территории МО Большеколпанское сельское поселение</t>
    </r>
    <r>
      <rPr>
        <sz val="10"/>
        <rFont val="Times New Roman"/>
        <family val="1"/>
      </rPr>
      <t>, увеличение его вклада в решение задач социально-экономического развития муниципального образования;</t>
    </r>
  </si>
  <si>
    <t>- улучшение качества жизни граждан, проживающих, работающих на территории поселения, посредством формирования празднично-игровой культуры, сохранение и развитие местных традиций и обрядов;</t>
  </si>
  <si>
    <t>- создание условий для укрепления здоровья населения путем реализации комплекса мероприятий, направленных на развитие массовой физической культуры и спорта среди населения;</t>
  </si>
  <si>
    <t>- организация временных оплачиваемых мест для подростков в летний период 2015 года;</t>
  </si>
  <si>
    <t>-развитие части территории муниципального образования Большеколпанское сельское поселение.</t>
  </si>
  <si>
    <t>Цели муниципальной программы</t>
  </si>
  <si>
    <t>Софинансирование с областным бюджетом</t>
  </si>
  <si>
    <t>Выполнение работ по ремонту улично-дорожной сети</t>
  </si>
  <si>
    <t>Проведение мероприятий по переселению граждан из аварийного жилищного фонда</t>
  </si>
  <si>
    <t>Приложение  №2.1</t>
  </si>
  <si>
    <r>
      <t xml:space="preserve">                                      2. Труд и заработная плата (</t>
    </r>
    <r>
      <rPr>
        <b/>
        <sz val="10"/>
        <rFont val="Times New Roman CYR"/>
        <family val="1"/>
      </rPr>
      <t>по крупным и средним организациям</t>
    </r>
    <r>
      <rPr>
        <b/>
        <sz val="12"/>
        <rFont val="Times New Roman CYR"/>
        <family val="1"/>
      </rPr>
      <t xml:space="preserve">),                    </t>
    </r>
    <r>
      <rPr>
        <b/>
        <sz val="10"/>
        <rFont val="Times New Roman CYR"/>
        <family val="0"/>
      </rPr>
      <t>чистый ОКВЭД</t>
    </r>
  </si>
  <si>
    <t>Закупки для муниципальных нужд за счет средств местного бюджета с осуществлением процедуры размещения муниципального заказа в соответствии с Федеральным законом от 05 апреля 2013 года № 44-ФЗ</t>
  </si>
  <si>
    <t>Процент исполнения к году</t>
  </si>
  <si>
    <t xml:space="preserve">Реализация муниципальной программы на территории  муниципального образования Большеколпанское сельское поселение Гатчинского муниципального района Ленинградской области </t>
  </si>
  <si>
    <t>Численность постоянного населения (всего)</t>
  </si>
  <si>
    <t>МП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 Ленинградской области на 2016 год"</t>
  </si>
  <si>
    <t xml:space="preserve"> (муниципальный район, городской округ, городское поселение, сельское поселение)</t>
  </si>
  <si>
    <t>Наименование</t>
  </si>
  <si>
    <t>4.</t>
  </si>
  <si>
    <t>Итого по софинансированию</t>
  </si>
  <si>
    <t xml:space="preserve">Итого по муниципальной программе </t>
  </si>
  <si>
    <t>ЗАО "Гатчинский ККЗ" (Производство готовых кормов (смешанных и несмешанных) для животных, содержащихся на фермах)</t>
  </si>
  <si>
    <t>Объем запланированных средств на  2016 г.</t>
  </si>
  <si>
    <t xml:space="preserve"> Ленинградской области за январь-июнь 2016 г.</t>
  </si>
  <si>
    <t xml:space="preserve">1 полугодие 2016г. </t>
  </si>
  <si>
    <t>январь - июнь 2016 года</t>
  </si>
  <si>
    <t>январь-июнь  2016 года</t>
  </si>
  <si>
    <t>январь-июнь 2016 года</t>
  </si>
  <si>
    <t>за январь-июнь 2016 года</t>
  </si>
  <si>
    <t>Объем  выделенных средств в рамках программы за январь-июнь 2016 г.</t>
  </si>
  <si>
    <t>2.</t>
  </si>
  <si>
    <t>3.</t>
  </si>
  <si>
    <t>5.</t>
  </si>
  <si>
    <t>Реконструкция детской спортивно-игровой площадки</t>
  </si>
  <si>
    <t>Реализация местных инициатив граждан</t>
  </si>
  <si>
    <t>Химические мероприятия по уничтожению борщевика Сосновского</t>
  </si>
  <si>
    <t>37/33</t>
  </si>
  <si>
    <t>119,4/113,8</t>
  </si>
  <si>
    <t>65/173</t>
  </si>
  <si>
    <t>5-10</t>
  </si>
  <si>
    <t>98,4/96,6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</si>
</sst>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  <numFmt numFmtId="170" formatCode="0.000"/>
    <numFmt numFmtId="171" formatCode="0.0000"/>
    <numFmt numFmtId="172" formatCode="0.00000000"/>
    <numFmt numFmtId="173" formatCode="0.0000000"/>
    <numFmt numFmtId="174" formatCode="0.000000"/>
    <numFmt numFmtId="175" formatCode="0.00000"/>
    <numFmt numFmtId="176" formatCode="_-* #,##0.0_р_._-;\-* #,##0.0_р_._-;_-* &quot;-&quot;??_р_._-;_-@_-"/>
    <numFmt numFmtId="177" formatCode="#,##0.00_р_."/>
    <numFmt numFmtId="178" formatCode="#,##0.00&quot;р.&quot;"/>
    <numFmt numFmtId="179" formatCode="#,##0.0"/>
  </numFmts>
  <fonts count="69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0"/>
      <color indexed="8"/>
      <name val="MS Sans Serif"/>
      <family val="2"/>
    </font>
    <font>
      <b/>
      <sz val="16"/>
      <name val="Times New Roman CYR"/>
      <family val="1"/>
    </font>
    <font>
      <sz val="10"/>
      <color indexed="8"/>
      <name val="Times New Roman"/>
      <family val="1"/>
    </font>
    <font>
      <i/>
      <sz val="10"/>
      <name val="Times New Roman CYR"/>
      <family val="0"/>
    </font>
    <font>
      <b/>
      <i/>
      <u val="single"/>
      <sz val="12"/>
      <name val="Times New Roman CYR"/>
      <family val="0"/>
    </font>
    <font>
      <sz val="12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i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sz val="10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b/>
      <sz val="9"/>
      <color indexed="8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 CYR"/>
      <family val="1"/>
    </font>
    <font>
      <vertAlign val="superscript"/>
      <sz val="10"/>
      <name val="Times New Roman CYR"/>
      <family val="1"/>
    </font>
    <font>
      <b/>
      <sz val="10"/>
      <name val="Times New Roman"/>
      <family val="1"/>
    </font>
    <font>
      <sz val="10"/>
      <name val="Times New Roman CE"/>
      <family val="1"/>
    </font>
    <font>
      <sz val="9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 CYR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 CYR"/>
      <family val="1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4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30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33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5" fillId="0" borderId="0" xfId="0" applyFont="1" applyFill="1" applyAlignment="1">
      <alignment horizontal="right" vertical="top" wrapText="1"/>
    </xf>
    <xf numFmtId="0" fontId="5" fillId="0" borderId="0" xfId="0" applyFont="1" applyFill="1" applyBorder="1" applyAlignment="1">
      <alignment horizontal="right" vertical="top" wrapText="1"/>
    </xf>
    <xf numFmtId="0" fontId="15" fillId="0" borderId="0" xfId="0" applyFont="1" applyFill="1" applyBorder="1" applyAlignment="1">
      <alignment horizontal="right" vertical="top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right" vertical="top" wrapText="1"/>
    </xf>
    <xf numFmtId="0" fontId="5" fillId="0" borderId="15" xfId="0" applyFont="1" applyFill="1" applyBorder="1" applyAlignment="1">
      <alignment horizontal="right" vertical="top" wrapText="1"/>
    </xf>
    <xf numFmtId="0" fontId="5" fillId="0" borderId="16" xfId="0" applyFont="1" applyFill="1" applyBorder="1" applyAlignment="1">
      <alignment horizontal="right" vertical="top" wrapText="1"/>
    </xf>
    <xf numFmtId="0" fontId="5" fillId="0" borderId="17" xfId="0" applyFont="1" applyFill="1" applyBorder="1" applyAlignment="1">
      <alignment horizontal="right" vertical="top" wrapText="1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 indent="1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left" vertical="center" wrapText="1"/>
    </xf>
    <xf numFmtId="16" fontId="11" fillId="0" borderId="10" xfId="0" applyNumberFormat="1" applyFont="1" applyFill="1" applyBorder="1" applyAlignment="1">
      <alignment horizontal="left" vertical="center" wrapText="1" indent="1"/>
    </xf>
    <xf numFmtId="17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/>
    </xf>
    <xf numFmtId="1" fontId="11" fillId="0" borderId="10" xfId="0" applyNumberFormat="1" applyFont="1" applyFill="1" applyBorder="1" applyAlignment="1">
      <alignment horizontal="left" vertical="center" wrapText="1" indent="1"/>
    </xf>
    <xf numFmtId="1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wrapText="1"/>
    </xf>
    <xf numFmtId="2" fontId="11" fillId="0" borderId="10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/>
    </xf>
    <xf numFmtId="0" fontId="18" fillId="0" borderId="0" xfId="0" applyFont="1" applyFill="1" applyAlignment="1">
      <alignment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top"/>
    </xf>
    <xf numFmtId="0" fontId="1" fillId="0" borderId="29" xfId="0" applyFont="1" applyFill="1" applyBorder="1" applyAlignment="1">
      <alignment horizontal="center" vertical="top"/>
    </xf>
    <xf numFmtId="0" fontId="1" fillId="0" borderId="30" xfId="0" applyFont="1" applyFill="1" applyBorder="1" applyAlignment="1">
      <alignment horizontal="center" vertical="top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left" wrapText="1"/>
    </xf>
    <xf numFmtId="0" fontId="6" fillId="0" borderId="34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0" fontId="18" fillId="0" borderId="35" xfId="0" applyFont="1" applyFill="1" applyBorder="1" applyAlignment="1">
      <alignment horizontal="center" vertical="top"/>
    </xf>
    <xf numFmtId="179" fontId="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top"/>
    </xf>
    <xf numFmtId="0" fontId="1" fillId="0" borderId="36" xfId="0" applyFont="1" applyFill="1" applyBorder="1" applyAlignment="1">
      <alignment horizontal="center" vertical="top"/>
    </xf>
    <xf numFmtId="0" fontId="1" fillId="0" borderId="27" xfId="0" applyFont="1" applyFill="1" applyBorder="1" applyAlignment="1">
      <alignment wrapText="1"/>
    </xf>
    <xf numFmtId="0" fontId="1" fillId="0" borderId="27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/>
    </xf>
    <xf numFmtId="0" fontId="28" fillId="0" borderId="10" xfId="55" applyFont="1" applyFill="1" applyBorder="1" applyAlignment="1" applyProtection="1">
      <alignment horizontal="left" wrapText="1"/>
      <protection/>
    </xf>
    <xf numFmtId="0" fontId="28" fillId="0" borderId="10" xfId="55" applyFont="1" applyFill="1" applyBorder="1" applyAlignment="1" applyProtection="1">
      <alignment wrapText="1"/>
      <protection/>
    </xf>
    <xf numFmtId="0" fontId="28" fillId="0" borderId="10" xfId="55" applyFont="1" applyFill="1" applyBorder="1" applyAlignment="1" applyProtection="1">
      <alignment horizontal="left" vertical="center" wrapText="1"/>
      <protection/>
    </xf>
    <xf numFmtId="0" fontId="28" fillId="0" borderId="10" xfId="54" applyFont="1" applyFill="1" applyBorder="1" applyAlignment="1" applyProtection="1">
      <alignment wrapText="1"/>
      <protection/>
    </xf>
    <xf numFmtId="0" fontId="18" fillId="0" borderId="20" xfId="0" applyFont="1" applyFill="1" applyBorder="1" applyAlignment="1">
      <alignment wrapText="1"/>
    </xf>
    <xf numFmtId="0" fontId="18" fillId="0" borderId="10" xfId="0" applyFont="1" applyFill="1" applyBorder="1" applyAlignment="1">
      <alignment wrapText="1"/>
    </xf>
    <xf numFmtId="2" fontId="1" fillId="0" borderId="0" xfId="0" applyNumberFormat="1" applyFont="1" applyFill="1" applyAlignment="1">
      <alignment/>
    </xf>
    <xf numFmtId="0" fontId="9" fillId="0" borderId="31" xfId="55" applyFont="1" applyFill="1" applyBorder="1" applyAlignment="1" applyProtection="1">
      <alignment wrapText="1"/>
      <protection/>
    </xf>
    <xf numFmtId="0" fontId="9" fillId="0" borderId="10" xfId="54" applyFont="1" applyFill="1" applyBorder="1" applyAlignment="1" applyProtection="1">
      <alignment wrapText="1"/>
      <protection/>
    </xf>
    <xf numFmtId="0" fontId="9" fillId="0" borderId="10" xfId="55" applyFont="1" applyFill="1" applyBorder="1" applyAlignment="1" applyProtection="1">
      <alignment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0" fontId="1" fillId="0" borderId="20" xfId="0" applyFont="1" applyFill="1" applyBorder="1" applyAlignment="1">
      <alignment wrapText="1"/>
    </xf>
    <xf numFmtId="0" fontId="1" fillId="0" borderId="10" xfId="53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>
      <alignment vertical="center" wrapText="1"/>
    </xf>
    <xf numFmtId="0" fontId="8" fillId="0" borderId="0" xfId="0" applyFont="1" applyFill="1" applyAlignment="1">
      <alignment/>
    </xf>
    <xf numFmtId="0" fontId="1" fillId="0" borderId="31" xfId="0" applyFont="1" applyFill="1" applyBorder="1" applyAlignment="1">
      <alignment horizontal="center" vertical="center" wrapText="1"/>
    </xf>
    <xf numFmtId="0" fontId="1" fillId="0" borderId="10" xfId="53" applyFont="1" applyFill="1" applyBorder="1" applyAlignment="1" applyProtection="1">
      <alignment vertical="center" wrapText="1"/>
      <protection/>
    </xf>
    <xf numFmtId="0" fontId="1" fillId="0" borderId="38" xfId="53" applyFont="1" applyFill="1" applyBorder="1" applyAlignment="1" applyProtection="1">
      <alignment horizontal="left" vertical="center" wrapText="1"/>
      <protection/>
    </xf>
    <xf numFmtId="0" fontId="1" fillId="0" borderId="38" xfId="0" applyFont="1" applyFill="1" applyBorder="1" applyAlignment="1">
      <alignment wrapText="1"/>
    </xf>
    <xf numFmtId="0" fontId="1" fillId="0" borderId="20" xfId="0" applyFont="1" applyFill="1" applyBorder="1" applyAlignment="1">
      <alignment horizontal="center" vertical="center"/>
    </xf>
    <xf numFmtId="0" fontId="1" fillId="0" borderId="27" xfId="53" applyFont="1" applyFill="1" applyBorder="1" applyAlignment="1" applyProtection="1">
      <alignment horizontal="left" vertical="center" wrapText="1"/>
      <protection/>
    </xf>
    <xf numFmtId="0" fontId="1" fillId="0" borderId="33" xfId="0" applyFont="1" applyFill="1" applyBorder="1" applyAlignment="1">
      <alignment horizontal="center" vertical="center"/>
    </xf>
    <xf numFmtId="0" fontId="1" fillId="0" borderId="10" xfId="53" applyFont="1" applyFill="1" applyBorder="1" applyAlignment="1" applyProtection="1">
      <alignment wrapText="1"/>
      <protection/>
    </xf>
    <xf numFmtId="0" fontId="25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wrapText="1"/>
    </xf>
    <xf numFmtId="0" fontId="1" fillId="0" borderId="38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wrapText="1"/>
    </xf>
    <xf numFmtId="0" fontId="18" fillId="0" borderId="20" xfId="0" applyFont="1" applyFill="1" applyBorder="1" applyAlignment="1">
      <alignment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/>
    </xf>
    <xf numFmtId="0" fontId="25" fillId="0" borderId="10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16" fontId="1" fillId="0" borderId="18" xfId="0" applyNumberFormat="1" applyFont="1" applyFill="1" applyBorder="1" applyAlignment="1">
      <alignment horizontal="center" vertical="center"/>
    </xf>
    <xf numFmtId="16" fontId="1" fillId="0" borderId="26" xfId="0" applyNumberFormat="1" applyFont="1" applyFill="1" applyBorder="1" applyAlignment="1">
      <alignment horizontal="center" vertical="center"/>
    </xf>
    <xf numFmtId="4" fontId="1" fillId="0" borderId="2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left" vertical="top" wrapText="1"/>
    </xf>
    <xf numFmtId="0" fontId="1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left" wrapText="1"/>
    </xf>
    <xf numFmtId="4" fontId="1" fillId="0" borderId="0" xfId="0" applyNumberFormat="1" applyFont="1" applyAlignment="1">
      <alignment/>
    </xf>
    <xf numFmtId="0" fontId="9" fillId="0" borderId="10" xfId="0" applyFont="1" applyBorder="1" applyAlignment="1">
      <alignment/>
    </xf>
    <xf numFmtId="0" fontId="27" fillId="0" borderId="10" xfId="0" applyFont="1" applyBorder="1" applyAlignment="1">
      <alignment horizontal="center" vertical="center"/>
    </xf>
    <xf numFmtId="2" fontId="27" fillId="0" borderId="10" xfId="0" applyNumberFormat="1" applyFont="1" applyBorder="1" applyAlignment="1">
      <alignment horizontal="center" vertical="center"/>
    </xf>
    <xf numFmtId="3" fontId="1" fillId="0" borderId="19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/>
    </xf>
    <xf numFmtId="0" fontId="11" fillId="0" borderId="10" xfId="0" applyNumberFormat="1" applyFont="1" applyFill="1" applyBorder="1" applyAlignment="1">
      <alignment horizontal="center"/>
    </xf>
    <xf numFmtId="1" fontId="11" fillId="0" borderId="10" xfId="0" applyNumberFormat="1" applyFont="1" applyFill="1" applyBorder="1" applyAlignment="1">
      <alignment horizontal="center"/>
    </xf>
    <xf numFmtId="2" fontId="11" fillId="0" borderId="10" xfId="0" applyNumberFormat="1" applyFont="1" applyFill="1" applyBorder="1" applyAlignment="1">
      <alignment horizontal="center"/>
    </xf>
    <xf numFmtId="3" fontId="11" fillId="0" borderId="10" xfId="0" applyNumberFormat="1" applyFont="1" applyFill="1" applyBorder="1" applyAlignment="1">
      <alignment horizontal="center"/>
    </xf>
    <xf numFmtId="4" fontId="11" fillId="0" borderId="10" xfId="63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67" fillId="0" borderId="38" xfId="0" applyFont="1" applyFill="1" applyBorder="1" applyAlignment="1">
      <alignment horizontal="center" vertical="center"/>
    </xf>
    <xf numFmtId="0" fontId="67" fillId="0" borderId="41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179" fontId="1" fillId="0" borderId="19" xfId="0" applyNumberFormat="1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4" fontId="18" fillId="0" borderId="10" xfId="0" applyNumberFormat="1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4" fontId="18" fillId="0" borderId="20" xfId="0" applyNumberFormat="1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1" fontId="1" fillId="0" borderId="19" xfId="0" applyNumberFormat="1" applyFont="1" applyFill="1" applyBorder="1" applyAlignment="1">
      <alignment horizontal="center" vertical="center"/>
    </xf>
    <xf numFmtId="4" fontId="18" fillId="0" borderId="10" xfId="0" applyNumberFormat="1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4" fontId="1" fillId="0" borderId="27" xfId="0" applyNumberFormat="1" applyFont="1" applyFill="1" applyBorder="1" applyAlignment="1">
      <alignment horizontal="center" vertical="center"/>
    </xf>
    <xf numFmtId="179" fontId="1" fillId="0" borderId="37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9" fillId="0" borderId="43" xfId="0" applyFont="1" applyBorder="1" applyAlignment="1">
      <alignment/>
    </xf>
    <xf numFmtId="0" fontId="9" fillId="0" borderId="33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9" fillId="0" borderId="33" xfId="0" applyFont="1" applyBorder="1" applyAlignment="1">
      <alignment/>
    </xf>
    <xf numFmtId="0" fontId="9" fillId="0" borderId="34" xfId="0" applyFont="1" applyBorder="1" applyAlignment="1">
      <alignment wrapText="1"/>
    </xf>
    <xf numFmtId="169" fontId="1" fillId="0" borderId="37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2" fillId="0" borderId="44" xfId="0" applyFont="1" applyFill="1" applyBorder="1" applyAlignment="1">
      <alignment horizontal="center" wrapText="1"/>
    </xf>
    <xf numFmtId="0" fontId="2" fillId="0" borderId="45" xfId="0" applyFont="1" applyFill="1" applyBorder="1" applyAlignment="1">
      <alignment horizontal="center" wrapText="1"/>
    </xf>
    <xf numFmtId="0" fontId="2" fillId="0" borderId="46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18" fillId="0" borderId="47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8" fillId="0" borderId="47" xfId="0" applyNumberFormat="1" applyFont="1" applyFill="1" applyBorder="1" applyAlignment="1">
      <alignment horizontal="center" vertical="center" wrapText="1"/>
    </xf>
    <xf numFmtId="49" fontId="18" fillId="0" borderId="22" xfId="0" applyNumberFormat="1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top"/>
    </xf>
    <xf numFmtId="0" fontId="1" fillId="0" borderId="28" xfId="0" applyFont="1" applyFill="1" applyBorder="1" applyAlignment="1">
      <alignment horizontal="center" vertical="top"/>
    </xf>
    <xf numFmtId="0" fontId="1" fillId="0" borderId="36" xfId="0" applyFont="1" applyFill="1" applyBorder="1" applyAlignment="1">
      <alignment horizontal="center" vertical="top"/>
    </xf>
    <xf numFmtId="0" fontId="1" fillId="0" borderId="48" xfId="0" applyFont="1" applyFill="1" applyBorder="1" applyAlignment="1">
      <alignment horizontal="center" vertical="top"/>
    </xf>
    <xf numFmtId="0" fontId="6" fillId="0" borderId="33" xfId="0" applyFont="1" applyFill="1" applyBorder="1" applyAlignment="1">
      <alignment horizontal="left" vertical="justify"/>
    </xf>
    <xf numFmtId="0" fontId="6" fillId="0" borderId="34" xfId="0" applyFont="1" applyFill="1" applyBorder="1" applyAlignment="1">
      <alignment horizontal="left" vertical="justify"/>
    </xf>
    <xf numFmtId="0" fontId="6" fillId="0" borderId="40" xfId="0" applyFont="1" applyFill="1" applyBorder="1" applyAlignment="1">
      <alignment horizontal="left" vertical="justify"/>
    </xf>
    <xf numFmtId="0" fontId="1" fillId="0" borderId="29" xfId="0" applyFont="1" applyFill="1" applyBorder="1" applyAlignment="1">
      <alignment horizontal="center" vertical="top"/>
    </xf>
    <xf numFmtId="0" fontId="6" fillId="0" borderId="33" xfId="0" applyFont="1" applyFill="1" applyBorder="1" applyAlignment="1">
      <alignment horizontal="left" wrapText="1"/>
    </xf>
    <xf numFmtId="0" fontId="6" fillId="0" borderId="34" xfId="0" applyFont="1" applyFill="1" applyBorder="1" applyAlignment="1">
      <alignment horizontal="left" wrapText="1"/>
    </xf>
    <xf numFmtId="0" fontId="6" fillId="0" borderId="40" xfId="0" applyFont="1" applyFill="1" applyBorder="1" applyAlignment="1">
      <alignment horizontal="left" wrapText="1"/>
    </xf>
    <xf numFmtId="0" fontId="6" fillId="0" borderId="33" xfId="0" applyFont="1" applyFill="1" applyBorder="1" applyAlignment="1">
      <alignment horizontal="left" wrapText="1"/>
    </xf>
    <xf numFmtId="0" fontId="6" fillId="0" borderId="49" xfId="0" applyFont="1" applyFill="1" applyBorder="1" applyAlignment="1">
      <alignment horizontal="left" wrapText="1"/>
    </xf>
    <xf numFmtId="0" fontId="6" fillId="0" borderId="34" xfId="0" applyFont="1" applyFill="1" applyBorder="1" applyAlignment="1">
      <alignment horizontal="left" wrapText="1"/>
    </xf>
    <xf numFmtId="0" fontId="6" fillId="0" borderId="40" xfId="0" applyFont="1" applyFill="1" applyBorder="1" applyAlignment="1">
      <alignment horizontal="left" wrapText="1"/>
    </xf>
    <xf numFmtId="0" fontId="2" fillId="0" borderId="35" xfId="0" applyFont="1" applyFill="1" applyBorder="1" applyAlignment="1">
      <alignment horizont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top"/>
    </xf>
    <xf numFmtId="0" fontId="0" fillId="0" borderId="28" xfId="0" applyFont="1" applyFill="1" applyBorder="1" applyAlignment="1">
      <alignment horizontal="center" vertical="top"/>
    </xf>
    <xf numFmtId="0" fontId="6" fillId="0" borderId="33" xfId="0" applyFont="1" applyFill="1" applyBorder="1" applyAlignment="1">
      <alignment horizontal="left"/>
    </xf>
    <xf numFmtId="0" fontId="6" fillId="0" borderId="34" xfId="0" applyFont="1" applyFill="1" applyBorder="1" applyAlignment="1">
      <alignment horizontal="left"/>
    </xf>
    <xf numFmtId="0" fontId="6" fillId="0" borderId="4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/>
    </xf>
    <xf numFmtId="0" fontId="1" fillId="0" borderId="33" xfId="0" applyFont="1" applyFill="1" applyBorder="1" applyAlignment="1">
      <alignment horizontal="left" wrapText="1"/>
    </xf>
    <xf numFmtId="0" fontId="1" fillId="0" borderId="34" xfId="0" applyFont="1" applyFill="1" applyBorder="1" applyAlignment="1">
      <alignment horizontal="left" wrapText="1"/>
    </xf>
    <xf numFmtId="0" fontId="1" fillId="0" borderId="40" xfId="0" applyFont="1" applyFill="1" applyBorder="1" applyAlignment="1">
      <alignment horizontal="left" wrapText="1"/>
    </xf>
    <xf numFmtId="0" fontId="1" fillId="0" borderId="30" xfId="0" applyFont="1" applyFill="1" applyBorder="1" applyAlignment="1">
      <alignment horizontal="center" vertical="top"/>
    </xf>
    <xf numFmtId="0" fontId="1" fillId="0" borderId="28" xfId="0" applyFont="1" applyFill="1" applyBorder="1" applyAlignment="1">
      <alignment horizontal="center" vertical="top"/>
    </xf>
    <xf numFmtId="0" fontId="1" fillId="0" borderId="36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/>
    </xf>
    <xf numFmtId="0" fontId="12" fillId="0" borderId="0" xfId="0" applyFont="1" applyAlignment="1">
      <alignment horizontal="right"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12" fillId="0" borderId="0" xfId="0" applyFont="1" applyFill="1" applyAlignment="1">
      <alignment horizontal="right"/>
    </xf>
    <xf numFmtId="0" fontId="13" fillId="0" borderId="0" xfId="0" applyFont="1" applyFill="1" applyAlignment="1">
      <alignment horizontal="right"/>
    </xf>
    <xf numFmtId="0" fontId="10" fillId="0" borderId="52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/>
    </xf>
    <xf numFmtId="0" fontId="11" fillId="0" borderId="43" xfId="0" applyFont="1" applyFill="1" applyBorder="1" applyAlignment="1">
      <alignment horizontal="center"/>
    </xf>
    <xf numFmtId="0" fontId="5" fillId="0" borderId="0" xfId="0" applyFont="1" applyFill="1" applyAlignment="1">
      <alignment vertical="top" wrapText="1"/>
    </xf>
    <xf numFmtId="0" fontId="14" fillId="0" borderId="53" xfId="0" applyFont="1" applyFill="1" applyBorder="1" applyAlignment="1">
      <alignment horizontal="center" vertical="center" wrapText="1"/>
    </xf>
    <xf numFmtId="0" fontId="14" fillId="0" borderId="54" xfId="0" applyFont="1" applyFill="1" applyBorder="1" applyAlignment="1">
      <alignment horizontal="center" vertical="center" wrapText="1"/>
    </xf>
    <xf numFmtId="0" fontId="14" fillId="0" borderId="55" xfId="0" applyFont="1" applyFill="1" applyBorder="1" applyAlignment="1">
      <alignment horizontal="center" vertical="center" wrapText="1"/>
    </xf>
    <xf numFmtId="0" fontId="14" fillId="0" borderId="56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top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42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top" wrapText="1"/>
    </xf>
    <xf numFmtId="0" fontId="17" fillId="0" borderId="0" xfId="0" applyFont="1" applyFill="1" applyAlignment="1">
      <alignment horizontal="right" vertical="top" wrapText="1"/>
    </xf>
    <xf numFmtId="0" fontId="14" fillId="0" borderId="0" xfId="0" applyFont="1" applyFill="1" applyAlignment="1">
      <alignment horizontal="center" vertical="top" wrapText="1"/>
    </xf>
    <xf numFmtId="0" fontId="15" fillId="0" borderId="0" xfId="0" applyFont="1" applyFill="1" applyAlignment="1">
      <alignment horizontal="center" vertical="top" wrapText="1"/>
    </xf>
    <xf numFmtId="0" fontId="16" fillId="0" borderId="0" xfId="0" applyFont="1" applyFill="1" applyBorder="1" applyAlignment="1">
      <alignment vertical="top" wrapText="1"/>
    </xf>
    <xf numFmtId="0" fontId="27" fillId="0" borderId="33" xfId="0" applyFont="1" applyBorder="1" applyAlignment="1">
      <alignment/>
    </xf>
    <xf numFmtId="0" fontId="27" fillId="0" borderId="34" xfId="0" applyFont="1" applyBorder="1" applyAlignment="1">
      <alignment/>
    </xf>
    <xf numFmtId="0" fontId="27" fillId="0" borderId="43" xfId="0" applyFont="1" applyBorder="1" applyAlignment="1">
      <alignment/>
    </xf>
    <xf numFmtId="0" fontId="9" fillId="0" borderId="33" xfId="0" applyFont="1" applyBorder="1" applyAlignment="1">
      <alignment wrapText="1"/>
    </xf>
    <xf numFmtId="0" fontId="9" fillId="0" borderId="43" xfId="0" applyFont="1" applyBorder="1" applyAlignment="1">
      <alignment/>
    </xf>
    <xf numFmtId="0" fontId="2" fillId="0" borderId="0" xfId="0" applyFont="1" applyFill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0" fillId="0" borderId="0" xfId="0" applyAlignment="1">
      <alignment/>
    </xf>
    <xf numFmtId="0" fontId="9" fillId="0" borderId="33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5" fillId="0" borderId="10" xfId="0" applyFont="1" applyFill="1" applyBorder="1" applyAlignment="1">
      <alignment horizontal="justify" vertical="center"/>
    </xf>
    <xf numFmtId="0" fontId="0" fillId="0" borderId="10" xfId="0" applyBorder="1" applyAlignment="1">
      <alignment vertical="center"/>
    </xf>
    <xf numFmtId="2" fontId="29" fillId="0" borderId="10" xfId="0" applyNumberFormat="1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9" fillId="0" borderId="34" xfId="0" applyFont="1" applyBorder="1" applyAlignment="1">
      <alignment wrapText="1"/>
    </xf>
    <xf numFmtId="0" fontId="0" fillId="0" borderId="43" xfId="0" applyBorder="1" applyAlignment="1">
      <alignment/>
    </xf>
    <xf numFmtId="0" fontId="2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Fill="1" applyAlignment="1">
      <alignment horizontal="center"/>
    </xf>
    <xf numFmtId="0" fontId="18" fillId="0" borderId="10" xfId="0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2" fontId="25" fillId="0" borderId="57" xfId="0" applyNumberFormat="1" applyFont="1" applyFill="1" applyBorder="1" applyAlignment="1">
      <alignment horizontal="center" vertical="center" wrapText="1"/>
    </xf>
    <xf numFmtId="0" fontId="0" fillId="0" borderId="58" xfId="0" applyBorder="1" applyAlignment="1">
      <alignment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4 Трудовые ресурсы" xfId="53"/>
    <cellStyle name="Обычный_6 Расходы" xfId="54"/>
    <cellStyle name="Обычный_6_1 Доходы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2"/>
  <sheetViews>
    <sheetView tabSelected="1" zoomScale="115" zoomScaleNormal="115" zoomScalePageLayoutView="0" workbookViewId="0" topLeftCell="A121">
      <selection activeCell="J139" sqref="J139"/>
    </sheetView>
  </sheetViews>
  <sheetFormatPr defaultColWidth="8.875" defaultRowHeight="12.75"/>
  <cols>
    <col min="1" max="1" width="5.00390625" style="2" customWidth="1"/>
    <col min="2" max="2" width="48.875" style="1" customWidth="1"/>
    <col min="3" max="3" width="17.125" style="2" customWidth="1"/>
    <col min="4" max="4" width="12.125" style="1" customWidth="1"/>
    <col min="5" max="5" width="14.75390625" style="1" customWidth="1"/>
    <col min="6" max="6" width="8.875" style="1" customWidth="1"/>
    <col min="7" max="7" width="10.625" style="1" customWidth="1"/>
    <col min="8" max="16384" width="8.875" style="1" customWidth="1"/>
  </cols>
  <sheetData>
    <row r="1" spans="1:5" ht="13.5" customHeight="1">
      <c r="A1" s="193" t="s">
        <v>80</v>
      </c>
      <c r="B1" s="193"/>
      <c r="C1" s="193"/>
      <c r="D1" s="193"/>
      <c r="E1" s="193"/>
    </row>
    <row r="2" spans="1:5" ht="17.25" customHeight="1">
      <c r="A2" s="200" t="s">
        <v>48</v>
      </c>
      <c r="B2" s="200"/>
      <c r="C2" s="200"/>
      <c r="D2" s="200"/>
      <c r="E2" s="200"/>
    </row>
    <row r="3" spans="1:5" ht="38.25" customHeight="1">
      <c r="A3" s="200" t="s">
        <v>246</v>
      </c>
      <c r="B3" s="200"/>
      <c r="C3" s="200"/>
      <c r="D3" s="200"/>
      <c r="E3" s="200"/>
    </row>
    <row r="4" spans="1:5" ht="19.5" customHeight="1">
      <c r="A4" s="204" t="s">
        <v>303</v>
      </c>
      <c r="B4" s="204"/>
      <c r="C4" s="204"/>
      <c r="D4" s="204"/>
      <c r="E4" s="204"/>
    </row>
    <row r="5" spans="1:5" ht="17.25" customHeight="1">
      <c r="A5" s="201" t="s">
        <v>310</v>
      </c>
      <c r="B5" s="201"/>
      <c r="C5" s="201"/>
      <c r="D5" s="201"/>
      <c r="E5" s="201"/>
    </row>
    <row r="6" ht="13.5" customHeight="1" thickBot="1">
      <c r="E6" s="13"/>
    </row>
    <row r="7" spans="1:5" ht="24" customHeight="1">
      <c r="A7" s="205" t="s">
        <v>0</v>
      </c>
      <c r="B7" s="202" t="s">
        <v>1</v>
      </c>
      <c r="C7" s="202" t="s">
        <v>81</v>
      </c>
      <c r="D7" s="202" t="s">
        <v>311</v>
      </c>
      <c r="E7" s="202" t="s">
        <v>268</v>
      </c>
    </row>
    <row r="8" spans="1:5" ht="50.25" customHeight="1" thickBot="1">
      <c r="A8" s="206"/>
      <c r="B8" s="203"/>
      <c r="C8" s="203"/>
      <c r="D8" s="203"/>
      <c r="E8" s="203"/>
    </row>
    <row r="9" spans="1:5" ht="15" customHeight="1" thickBot="1">
      <c r="A9" s="194" t="s">
        <v>82</v>
      </c>
      <c r="B9" s="195"/>
      <c r="C9" s="196"/>
      <c r="D9" s="197"/>
      <c r="E9" s="198"/>
    </row>
    <row r="10" spans="1:6" s="27" customFormat="1" ht="12.75">
      <c r="A10" s="142" t="s">
        <v>2</v>
      </c>
      <c r="B10" s="122" t="s">
        <v>301</v>
      </c>
      <c r="C10" s="28" t="s">
        <v>3</v>
      </c>
      <c r="D10" s="91">
        <v>10229</v>
      </c>
      <c r="E10" s="92">
        <v>100.4</v>
      </c>
      <c r="F10" s="68"/>
    </row>
    <row r="11" spans="1:6" s="27" customFormat="1" ht="12.75">
      <c r="A11" s="71" t="s">
        <v>4</v>
      </c>
      <c r="B11" s="95" t="s">
        <v>180</v>
      </c>
      <c r="C11" s="28" t="s">
        <v>3</v>
      </c>
      <c r="D11" s="28">
        <v>25</v>
      </c>
      <c r="E11" s="73">
        <v>96.2</v>
      </c>
      <c r="F11" s="68"/>
    </row>
    <row r="12" spans="1:6" s="27" customFormat="1" ht="12.75">
      <c r="A12" s="71" t="s">
        <v>5</v>
      </c>
      <c r="B12" s="95" t="s">
        <v>83</v>
      </c>
      <c r="C12" s="28" t="s">
        <v>3</v>
      </c>
      <c r="D12" s="28">
        <v>21</v>
      </c>
      <c r="E12" s="73">
        <v>57</v>
      </c>
      <c r="F12" s="68"/>
    </row>
    <row r="13" spans="1:6" s="27" customFormat="1" ht="12.75">
      <c r="A13" s="71" t="s">
        <v>56</v>
      </c>
      <c r="B13" s="95" t="s">
        <v>160</v>
      </c>
      <c r="C13" s="28" t="s">
        <v>3</v>
      </c>
      <c r="D13" s="28">
        <v>46</v>
      </c>
      <c r="E13" s="73">
        <v>78</v>
      </c>
      <c r="F13" s="68"/>
    </row>
    <row r="14" spans="1:6" s="27" customFormat="1" ht="12.75" customHeight="1">
      <c r="A14" s="143" t="s">
        <v>74</v>
      </c>
      <c r="B14" s="95" t="s">
        <v>89</v>
      </c>
      <c r="C14" s="141" t="s">
        <v>204</v>
      </c>
      <c r="D14" s="28">
        <v>2.44</v>
      </c>
      <c r="E14" s="73">
        <v>98</v>
      </c>
      <c r="F14" s="68"/>
    </row>
    <row r="15" spans="1:6" s="27" customFormat="1" ht="12.75">
      <c r="A15" s="71" t="s">
        <v>73</v>
      </c>
      <c r="B15" s="95" t="s">
        <v>90</v>
      </c>
      <c r="C15" s="141" t="s">
        <v>204</v>
      </c>
      <c r="D15" s="28">
        <v>2.05</v>
      </c>
      <c r="E15" s="73">
        <v>57</v>
      </c>
      <c r="F15" s="68"/>
    </row>
    <row r="16" spans="1:6" s="27" customFormat="1" ht="12.75">
      <c r="A16" s="143" t="s">
        <v>75</v>
      </c>
      <c r="B16" s="95" t="s">
        <v>91</v>
      </c>
      <c r="C16" s="141" t="s">
        <v>204</v>
      </c>
      <c r="D16" s="28">
        <v>0.39</v>
      </c>
      <c r="E16" s="73" t="s">
        <v>275</v>
      </c>
      <c r="F16" s="1"/>
    </row>
    <row r="17" spans="1:6" s="27" customFormat="1" ht="13.5" customHeight="1" thickBot="1">
      <c r="A17" s="144" t="s">
        <v>159</v>
      </c>
      <c r="B17" s="72" t="s">
        <v>76</v>
      </c>
      <c r="C17" s="141" t="s">
        <v>204</v>
      </c>
      <c r="D17" s="103">
        <v>-2.84</v>
      </c>
      <c r="E17" s="104" t="s">
        <v>275</v>
      </c>
      <c r="F17" s="1"/>
    </row>
    <row r="18" spans="1:5" ht="36" customHeight="1" thickBot="1">
      <c r="A18" s="194" t="s">
        <v>297</v>
      </c>
      <c r="B18" s="195"/>
      <c r="C18" s="197"/>
      <c r="D18" s="195"/>
      <c r="E18" s="199"/>
    </row>
    <row r="19" spans="1:5" s="14" customFormat="1" ht="25.5" customHeight="1">
      <c r="A19" s="210" t="s">
        <v>49</v>
      </c>
      <c r="B19" s="137" t="s">
        <v>187</v>
      </c>
      <c r="C19" s="128" t="s">
        <v>3</v>
      </c>
      <c r="D19" s="128">
        <v>2504</v>
      </c>
      <c r="E19" s="77">
        <v>99.8</v>
      </c>
    </row>
    <row r="20" spans="1:5" s="14" customFormat="1" ht="11.25" customHeight="1">
      <c r="A20" s="208"/>
      <c r="B20" s="218" t="s">
        <v>208</v>
      </c>
      <c r="C20" s="219"/>
      <c r="D20" s="220"/>
      <c r="E20" s="221"/>
    </row>
    <row r="21" spans="1:5" s="14" customFormat="1" ht="12.75">
      <c r="A21" s="208"/>
      <c r="B21" s="121" t="s">
        <v>25</v>
      </c>
      <c r="C21" s="28" t="s">
        <v>3</v>
      </c>
      <c r="D21" s="28"/>
      <c r="E21" s="73"/>
    </row>
    <row r="22" spans="1:5" s="14" customFormat="1" ht="12.75">
      <c r="A22" s="208"/>
      <c r="B22" s="121" t="s">
        <v>253</v>
      </c>
      <c r="C22" s="28" t="s">
        <v>3</v>
      </c>
      <c r="D22" s="28"/>
      <c r="E22" s="73"/>
    </row>
    <row r="23" spans="1:5" s="14" customFormat="1" ht="12.75">
      <c r="A23" s="208"/>
      <c r="B23" s="121" t="s">
        <v>26</v>
      </c>
      <c r="C23" s="28" t="s">
        <v>3</v>
      </c>
      <c r="D23" s="28"/>
      <c r="E23" s="73"/>
    </row>
    <row r="24" spans="1:5" s="14" customFormat="1" ht="12.75">
      <c r="A24" s="208"/>
      <c r="B24" s="121" t="s">
        <v>20</v>
      </c>
      <c r="C24" s="28" t="s">
        <v>3</v>
      </c>
      <c r="D24" s="28">
        <v>628</v>
      </c>
      <c r="E24" s="73">
        <v>102.8</v>
      </c>
    </row>
    <row r="25" spans="1:5" s="14" customFormat="1" ht="23.25" customHeight="1">
      <c r="A25" s="208"/>
      <c r="B25" s="121" t="s">
        <v>27</v>
      </c>
      <c r="C25" s="28" t="s">
        <v>3</v>
      </c>
      <c r="D25" s="28"/>
      <c r="E25" s="73"/>
    </row>
    <row r="26" spans="1:5" s="14" customFormat="1" ht="12.75">
      <c r="A26" s="208"/>
      <c r="B26" s="121" t="s">
        <v>19</v>
      </c>
      <c r="C26" s="28" t="s">
        <v>3</v>
      </c>
      <c r="D26" s="28"/>
      <c r="E26" s="73"/>
    </row>
    <row r="27" spans="1:5" s="14" customFormat="1" ht="37.5" customHeight="1">
      <c r="A27" s="208"/>
      <c r="B27" s="121" t="s">
        <v>28</v>
      </c>
      <c r="C27" s="28" t="s">
        <v>3</v>
      </c>
      <c r="D27" s="28">
        <v>87</v>
      </c>
      <c r="E27" s="73">
        <v>140.3</v>
      </c>
    </row>
    <row r="28" spans="1:5" s="14" customFormat="1" ht="12.75">
      <c r="A28" s="208"/>
      <c r="B28" s="121" t="s">
        <v>29</v>
      </c>
      <c r="C28" s="28" t="s">
        <v>3</v>
      </c>
      <c r="D28" s="28">
        <v>206</v>
      </c>
      <c r="E28" s="73">
        <v>78.9</v>
      </c>
    </row>
    <row r="29" spans="1:5" s="14" customFormat="1" ht="25.5">
      <c r="A29" s="208"/>
      <c r="B29" s="121" t="s">
        <v>254</v>
      </c>
      <c r="C29" s="28" t="s">
        <v>3</v>
      </c>
      <c r="D29" s="28"/>
      <c r="E29" s="73"/>
    </row>
    <row r="30" spans="1:5" s="14" customFormat="1" ht="25.5">
      <c r="A30" s="208"/>
      <c r="B30" s="121" t="s">
        <v>255</v>
      </c>
      <c r="C30" s="28" t="s">
        <v>3</v>
      </c>
      <c r="D30" s="28"/>
      <c r="E30" s="73"/>
    </row>
    <row r="31" spans="1:5" s="14" customFormat="1" ht="12.75">
      <c r="A31" s="208"/>
      <c r="B31" s="121" t="s">
        <v>24</v>
      </c>
      <c r="C31" s="28" t="s">
        <v>3</v>
      </c>
      <c r="D31" s="28">
        <v>167</v>
      </c>
      <c r="E31" s="73">
        <v>99.4</v>
      </c>
    </row>
    <row r="32" spans="1:5" s="14" customFormat="1" ht="12.75">
      <c r="A32" s="208"/>
      <c r="B32" s="121" t="s">
        <v>30</v>
      </c>
      <c r="C32" s="28" t="s">
        <v>3</v>
      </c>
      <c r="D32" s="28"/>
      <c r="E32" s="73"/>
    </row>
    <row r="33" spans="1:5" s="14" customFormat="1" ht="25.5">
      <c r="A33" s="208"/>
      <c r="B33" s="121" t="s">
        <v>31</v>
      </c>
      <c r="C33" s="28" t="s">
        <v>3</v>
      </c>
      <c r="D33" s="28">
        <v>17</v>
      </c>
      <c r="E33" s="73">
        <v>106.3</v>
      </c>
    </row>
    <row r="34" spans="1:5" s="14" customFormat="1" ht="27.75" customHeight="1">
      <c r="A34" s="71" t="s">
        <v>57</v>
      </c>
      <c r="B34" s="72" t="s">
        <v>188</v>
      </c>
      <c r="C34" s="28" t="s">
        <v>47</v>
      </c>
      <c r="D34" s="74">
        <v>0.23</v>
      </c>
      <c r="E34" s="73">
        <v>104.5</v>
      </c>
    </row>
    <row r="35" spans="1:5" s="14" customFormat="1" ht="25.5">
      <c r="A35" s="207" t="s">
        <v>55</v>
      </c>
      <c r="B35" s="136" t="s">
        <v>189</v>
      </c>
      <c r="C35" s="28" t="s">
        <v>46</v>
      </c>
      <c r="D35" s="28">
        <v>5</v>
      </c>
      <c r="E35" s="73">
        <v>166.6</v>
      </c>
    </row>
    <row r="36" spans="1:5" ht="12.75">
      <c r="A36" s="208"/>
      <c r="B36" s="215"/>
      <c r="C36" s="216"/>
      <c r="D36" s="216"/>
      <c r="E36" s="217"/>
    </row>
    <row r="37" spans="1:5" s="14" customFormat="1" ht="12.75">
      <c r="A37" s="208"/>
      <c r="B37" s="95" t="s">
        <v>50</v>
      </c>
      <c r="C37" s="28" t="s">
        <v>46</v>
      </c>
      <c r="D37" s="28">
        <v>5</v>
      </c>
      <c r="E37" s="73">
        <v>166.6</v>
      </c>
    </row>
    <row r="38" spans="1:5" s="14" customFormat="1" ht="25.5">
      <c r="A38" s="208"/>
      <c r="B38" s="95" t="s">
        <v>241</v>
      </c>
      <c r="C38" s="28"/>
      <c r="D38" s="28"/>
      <c r="E38" s="73"/>
    </row>
    <row r="39" spans="1:5" s="14" customFormat="1" ht="38.25">
      <c r="A39" s="208"/>
      <c r="B39" s="95" t="s">
        <v>308</v>
      </c>
      <c r="C39" s="28" t="s">
        <v>46</v>
      </c>
      <c r="D39" s="28">
        <v>5</v>
      </c>
      <c r="E39" s="73">
        <v>166.6</v>
      </c>
    </row>
    <row r="40" spans="1:5" s="14" customFormat="1" ht="15.75">
      <c r="A40" s="208"/>
      <c r="B40" s="29" t="s">
        <v>247</v>
      </c>
      <c r="C40" s="28" t="s">
        <v>46</v>
      </c>
      <c r="D40" s="28"/>
      <c r="E40" s="73"/>
    </row>
    <row r="41" spans="1:5" s="14" customFormat="1" ht="25.5">
      <c r="A41" s="208"/>
      <c r="B41" s="95" t="s">
        <v>241</v>
      </c>
      <c r="C41" s="130"/>
      <c r="D41" s="28"/>
      <c r="E41" s="157"/>
    </row>
    <row r="42" spans="1:5" s="14" customFormat="1" ht="12.75">
      <c r="A42" s="208"/>
      <c r="B42" s="95"/>
      <c r="C42" s="130"/>
      <c r="D42" s="28"/>
      <c r="E42" s="157"/>
    </row>
    <row r="43" spans="1:5" s="14" customFormat="1" ht="12.75">
      <c r="A43" s="208"/>
      <c r="B43" s="95"/>
      <c r="C43" s="130"/>
      <c r="D43" s="28"/>
      <c r="E43" s="157"/>
    </row>
    <row r="44" spans="1:5" s="14" customFormat="1" ht="12.75">
      <c r="A44" s="208"/>
      <c r="B44" s="211" t="s">
        <v>87</v>
      </c>
      <c r="C44" s="212"/>
      <c r="D44" s="212"/>
      <c r="E44" s="213"/>
    </row>
    <row r="45" spans="1:5" s="14" customFormat="1" ht="12.75">
      <c r="A45" s="208"/>
      <c r="B45" s="131" t="s">
        <v>25</v>
      </c>
      <c r="C45" s="28" t="s">
        <v>46</v>
      </c>
      <c r="D45" s="28"/>
      <c r="E45" s="73"/>
    </row>
    <row r="46" spans="1:5" s="14" customFormat="1" ht="12.75">
      <c r="A46" s="208"/>
      <c r="B46" s="131" t="s">
        <v>26</v>
      </c>
      <c r="C46" s="28" t="s">
        <v>46</v>
      </c>
      <c r="D46" s="28"/>
      <c r="E46" s="73"/>
    </row>
    <row r="47" spans="1:5" s="14" customFormat="1" ht="12.75">
      <c r="A47" s="208"/>
      <c r="B47" s="131" t="s">
        <v>20</v>
      </c>
      <c r="C47" s="28" t="s">
        <v>46</v>
      </c>
      <c r="D47" s="28"/>
      <c r="E47" s="164"/>
    </row>
    <row r="48" spans="1:5" s="14" customFormat="1" ht="12.75" customHeight="1">
      <c r="A48" s="208"/>
      <c r="B48" s="131" t="s">
        <v>27</v>
      </c>
      <c r="C48" s="28" t="s">
        <v>46</v>
      </c>
      <c r="D48" s="28"/>
      <c r="E48" s="73"/>
    </row>
    <row r="49" spans="1:5" s="14" customFormat="1" ht="12.75">
      <c r="A49" s="208"/>
      <c r="B49" s="131" t="s">
        <v>19</v>
      </c>
      <c r="C49" s="28" t="s">
        <v>46</v>
      </c>
      <c r="D49" s="28"/>
      <c r="E49" s="73"/>
    </row>
    <row r="50" spans="1:5" s="14" customFormat="1" ht="36" customHeight="1">
      <c r="A50" s="208"/>
      <c r="B50" s="131" t="s">
        <v>28</v>
      </c>
      <c r="C50" s="28" t="s">
        <v>46</v>
      </c>
      <c r="D50" s="28"/>
      <c r="E50" s="73"/>
    </row>
    <row r="51" spans="1:5" s="14" customFormat="1" ht="11.25" customHeight="1">
      <c r="A51" s="208"/>
      <c r="B51" s="131" t="s">
        <v>29</v>
      </c>
      <c r="C51" s="28" t="s">
        <v>46</v>
      </c>
      <c r="D51" s="28"/>
      <c r="E51" s="73"/>
    </row>
    <row r="52" spans="1:5" s="14" customFormat="1" ht="12.75">
      <c r="A52" s="208"/>
      <c r="B52" s="131" t="s">
        <v>24</v>
      </c>
      <c r="C52" s="28" t="s">
        <v>46</v>
      </c>
      <c r="D52" s="28"/>
      <c r="E52" s="73"/>
    </row>
    <row r="53" spans="1:5" s="14" customFormat="1" ht="12.75">
      <c r="A53" s="208"/>
      <c r="B53" s="131" t="s">
        <v>30</v>
      </c>
      <c r="C53" s="28" t="s">
        <v>46</v>
      </c>
      <c r="D53" s="28"/>
      <c r="E53" s="73"/>
    </row>
    <row r="54" spans="1:5" s="14" customFormat="1" ht="25.5">
      <c r="A54" s="208"/>
      <c r="B54" s="131" t="s">
        <v>31</v>
      </c>
      <c r="C54" s="28" t="s">
        <v>46</v>
      </c>
      <c r="D54" s="28"/>
      <c r="E54" s="73"/>
    </row>
    <row r="55" spans="1:5" s="14" customFormat="1" ht="24" customHeight="1">
      <c r="A55" s="214"/>
      <c r="B55" s="131" t="s">
        <v>32</v>
      </c>
      <c r="C55" s="28" t="s">
        <v>46</v>
      </c>
      <c r="D55" s="28"/>
      <c r="E55" s="73"/>
    </row>
    <row r="56" spans="1:5" s="14" customFormat="1" ht="25.5">
      <c r="A56" s="207" t="s">
        <v>58</v>
      </c>
      <c r="B56" s="136" t="s">
        <v>190</v>
      </c>
      <c r="C56" s="75" t="s">
        <v>17</v>
      </c>
      <c r="D56" s="156">
        <v>40899.4</v>
      </c>
      <c r="E56" s="73">
        <v>107.2</v>
      </c>
    </row>
    <row r="57" spans="1:5" s="14" customFormat="1" ht="12.75">
      <c r="A57" s="208"/>
      <c r="B57" s="93" t="s">
        <v>84</v>
      </c>
      <c r="C57" s="94"/>
      <c r="D57" s="94"/>
      <c r="E57" s="150"/>
    </row>
    <row r="58" spans="1:5" s="14" customFormat="1" ht="12.75">
      <c r="A58" s="208"/>
      <c r="B58" s="121" t="s">
        <v>25</v>
      </c>
      <c r="C58" s="75" t="s">
        <v>17</v>
      </c>
      <c r="D58" s="165"/>
      <c r="E58" s="73"/>
    </row>
    <row r="59" spans="1:5" s="14" customFormat="1" ht="12.75">
      <c r="A59" s="208"/>
      <c r="B59" s="121" t="s">
        <v>253</v>
      </c>
      <c r="C59" s="75" t="s">
        <v>17</v>
      </c>
      <c r="D59" s="28"/>
      <c r="E59" s="73"/>
    </row>
    <row r="60" spans="1:5" s="14" customFormat="1" ht="12.75">
      <c r="A60" s="208"/>
      <c r="B60" s="121" t="s">
        <v>26</v>
      </c>
      <c r="C60" s="75" t="s">
        <v>17</v>
      </c>
      <c r="D60" s="28"/>
      <c r="E60" s="73"/>
    </row>
    <row r="61" spans="1:5" s="14" customFormat="1" ht="12.75">
      <c r="A61" s="208"/>
      <c r="B61" s="121" t="s">
        <v>20</v>
      </c>
      <c r="C61" s="75" t="s">
        <v>17</v>
      </c>
      <c r="D61" s="28">
        <v>52593.9</v>
      </c>
      <c r="E61" s="73">
        <v>112.4</v>
      </c>
    </row>
    <row r="62" spans="1:5" s="14" customFormat="1" ht="27" customHeight="1">
      <c r="A62" s="208"/>
      <c r="B62" s="121" t="s">
        <v>27</v>
      </c>
      <c r="C62" s="75" t="s">
        <v>17</v>
      </c>
      <c r="D62" s="28"/>
      <c r="E62" s="73"/>
    </row>
    <row r="63" spans="1:5" s="14" customFormat="1" ht="12.75">
      <c r="A63" s="208"/>
      <c r="B63" s="121" t="s">
        <v>19</v>
      </c>
      <c r="C63" s="75" t="s">
        <v>17</v>
      </c>
      <c r="D63" s="28"/>
      <c r="E63" s="73"/>
    </row>
    <row r="64" spans="1:5" s="14" customFormat="1" ht="36.75" customHeight="1">
      <c r="A64" s="208"/>
      <c r="B64" s="121" t="s">
        <v>28</v>
      </c>
      <c r="C64" s="75" t="s">
        <v>17</v>
      </c>
      <c r="D64" s="28">
        <v>22320.3</v>
      </c>
      <c r="E64" s="73">
        <v>94.2</v>
      </c>
    </row>
    <row r="65" spans="1:5" s="14" customFormat="1" ht="12.75">
      <c r="A65" s="208"/>
      <c r="B65" s="121" t="s">
        <v>29</v>
      </c>
      <c r="C65" s="75" t="s">
        <v>17</v>
      </c>
      <c r="D65" s="28">
        <v>45902.8</v>
      </c>
      <c r="E65" s="73">
        <v>118.9</v>
      </c>
    </row>
    <row r="66" spans="1:5" s="14" customFormat="1" ht="25.5">
      <c r="A66" s="208"/>
      <c r="B66" s="121" t="s">
        <v>255</v>
      </c>
      <c r="C66" s="75" t="s">
        <v>17</v>
      </c>
      <c r="D66" s="28"/>
      <c r="E66" s="73"/>
    </row>
    <row r="67" spans="1:5" s="14" customFormat="1" ht="25.5">
      <c r="A67" s="208"/>
      <c r="B67" s="121" t="s">
        <v>254</v>
      </c>
      <c r="C67" s="75" t="s">
        <v>17</v>
      </c>
      <c r="D67" s="28"/>
      <c r="E67" s="73"/>
    </row>
    <row r="68" spans="1:5" s="14" customFormat="1" ht="12.75">
      <c r="A68" s="208"/>
      <c r="B68" s="121" t="s">
        <v>24</v>
      </c>
      <c r="C68" s="75" t="s">
        <v>17</v>
      </c>
      <c r="D68" s="28">
        <v>29694.3</v>
      </c>
      <c r="E68" s="73">
        <v>108.2</v>
      </c>
    </row>
    <row r="69" spans="1:5" s="14" customFormat="1" ht="12.75">
      <c r="A69" s="208"/>
      <c r="B69" s="121" t="s">
        <v>30</v>
      </c>
      <c r="C69" s="75" t="s">
        <v>17</v>
      </c>
      <c r="D69" s="28"/>
      <c r="E69" s="73"/>
    </row>
    <row r="70" spans="1:5" s="14" customFormat="1" ht="25.5">
      <c r="A70" s="208"/>
      <c r="B70" s="121" t="s">
        <v>31</v>
      </c>
      <c r="C70" s="75" t="s">
        <v>17</v>
      </c>
      <c r="D70" s="28">
        <v>28449</v>
      </c>
      <c r="E70" s="73">
        <v>120.7</v>
      </c>
    </row>
    <row r="71" spans="1:5" s="14" customFormat="1" ht="26.25" thickBot="1">
      <c r="A71" s="209"/>
      <c r="B71" s="129" t="s">
        <v>32</v>
      </c>
      <c r="C71" s="87" t="s">
        <v>17</v>
      </c>
      <c r="D71" s="103"/>
      <c r="E71" s="104"/>
    </row>
    <row r="72" spans="1:5" ht="15.75" customHeight="1" thickBot="1">
      <c r="A72" s="194" t="s">
        <v>263</v>
      </c>
      <c r="B72" s="195"/>
      <c r="C72" s="195"/>
      <c r="D72" s="195"/>
      <c r="E72" s="199"/>
    </row>
    <row r="73" spans="1:5" ht="93.75" customHeight="1">
      <c r="A73" s="81" t="s">
        <v>51</v>
      </c>
      <c r="B73" s="120" t="s">
        <v>92</v>
      </c>
      <c r="C73" s="76" t="s">
        <v>269</v>
      </c>
      <c r="D73" s="145">
        <v>3926.4</v>
      </c>
      <c r="E73" s="77">
        <v>121.3</v>
      </c>
    </row>
    <row r="74" spans="1:11" ht="53.25" customHeight="1">
      <c r="A74" s="28" t="s">
        <v>59</v>
      </c>
      <c r="B74" s="146" t="s">
        <v>181</v>
      </c>
      <c r="C74" s="28"/>
      <c r="D74" s="28"/>
      <c r="E74" s="28"/>
      <c r="K74" s="14"/>
    </row>
    <row r="75" spans="1:5" ht="21.75" customHeight="1">
      <c r="A75" s="28"/>
      <c r="B75" s="146" t="s">
        <v>250</v>
      </c>
      <c r="C75" s="28" t="s">
        <v>86</v>
      </c>
      <c r="D75" s="28"/>
      <c r="E75" s="28"/>
    </row>
    <row r="76" spans="1:5" ht="30" customHeight="1">
      <c r="A76" s="28"/>
      <c r="B76" s="146" t="s">
        <v>251</v>
      </c>
      <c r="C76" s="28" t="s">
        <v>264</v>
      </c>
      <c r="D76" s="28"/>
      <c r="E76" s="28"/>
    </row>
    <row r="77" spans="1:5" s="78" customFormat="1" ht="14.25" customHeight="1" thickBot="1">
      <c r="A77" s="222" t="s">
        <v>265</v>
      </c>
      <c r="B77" s="197"/>
      <c r="C77" s="197"/>
      <c r="D77" s="197"/>
      <c r="E77" s="198"/>
    </row>
    <row r="78" spans="1:6" s="14" customFormat="1" ht="25.5">
      <c r="A78" s="210" t="s">
        <v>60</v>
      </c>
      <c r="B78" s="138" t="s">
        <v>93</v>
      </c>
      <c r="C78" s="76" t="s">
        <v>269</v>
      </c>
      <c r="D78" s="128">
        <v>121.34</v>
      </c>
      <c r="E78" s="77">
        <v>114</v>
      </c>
      <c r="F78" s="69"/>
    </row>
    <row r="79" spans="1:6" s="14" customFormat="1" ht="12.75">
      <c r="A79" s="208"/>
      <c r="B79" s="230" t="s">
        <v>85</v>
      </c>
      <c r="C79" s="231"/>
      <c r="D79" s="231"/>
      <c r="E79" s="232"/>
      <c r="F79" s="69"/>
    </row>
    <row r="80" spans="1:6" s="14" customFormat="1" ht="12.75">
      <c r="A80" s="208"/>
      <c r="B80" s="139" t="s">
        <v>6</v>
      </c>
      <c r="C80" s="75" t="s">
        <v>269</v>
      </c>
      <c r="D80" s="28">
        <v>7.34</v>
      </c>
      <c r="E80" s="73">
        <v>104</v>
      </c>
      <c r="F80" s="69"/>
    </row>
    <row r="81" spans="1:6" s="14" customFormat="1" ht="13.5" thickBot="1">
      <c r="A81" s="214"/>
      <c r="B81" s="139" t="s">
        <v>7</v>
      </c>
      <c r="C81" s="75" t="s">
        <v>269</v>
      </c>
      <c r="D81" s="28">
        <v>114</v>
      </c>
      <c r="E81" s="73">
        <v>115</v>
      </c>
      <c r="F81" s="69"/>
    </row>
    <row r="82" spans="1:6" s="14" customFormat="1" ht="27" customHeight="1">
      <c r="A82" s="207" t="s">
        <v>61</v>
      </c>
      <c r="B82" s="138" t="s">
        <v>8</v>
      </c>
      <c r="C82" s="138"/>
      <c r="D82" s="138"/>
      <c r="E82" s="138"/>
      <c r="F82" s="69"/>
    </row>
    <row r="83" spans="1:6" s="14" customFormat="1" ht="12" customHeight="1">
      <c r="A83" s="208"/>
      <c r="B83" s="140" t="s">
        <v>9</v>
      </c>
      <c r="C83" s="28" t="s">
        <v>86</v>
      </c>
      <c r="D83" s="28" t="s">
        <v>275</v>
      </c>
      <c r="E83" s="73" t="s">
        <v>275</v>
      </c>
      <c r="F83" s="69"/>
    </row>
    <row r="84" spans="1:6" s="14" customFormat="1" ht="12.75">
      <c r="A84" s="208"/>
      <c r="B84" s="140" t="s">
        <v>10</v>
      </c>
      <c r="C84" s="28" t="s">
        <v>86</v>
      </c>
      <c r="D84" s="28" t="s">
        <v>275</v>
      </c>
      <c r="E84" s="73" t="s">
        <v>275</v>
      </c>
      <c r="F84" s="69"/>
    </row>
    <row r="85" spans="1:6" s="14" customFormat="1" ht="12" customHeight="1">
      <c r="A85" s="208"/>
      <c r="B85" s="140" t="s">
        <v>14</v>
      </c>
      <c r="C85" s="28" t="s">
        <v>86</v>
      </c>
      <c r="D85" s="28" t="s">
        <v>275</v>
      </c>
      <c r="E85" s="155" t="s">
        <v>275</v>
      </c>
      <c r="F85" s="69"/>
    </row>
    <row r="86" spans="1:6" s="14" customFormat="1" ht="11.25" customHeight="1">
      <c r="A86" s="208"/>
      <c r="B86" s="140" t="s">
        <v>13</v>
      </c>
      <c r="C86" s="28" t="s">
        <v>86</v>
      </c>
      <c r="D86" s="28">
        <v>138</v>
      </c>
      <c r="E86" s="73">
        <v>123</v>
      </c>
      <c r="F86" s="69"/>
    </row>
    <row r="87" spans="1:6" s="14" customFormat="1" ht="10.5" customHeight="1">
      <c r="A87" s="208"/>
      <c r="B87" s="140" t="s">
        <v>11</v>
      </c>
      <c r="C87" s="28" t="s">
        <v>16</v>
      </c>
      <c r="D87" s="28">
        <v>4549</v>
      </c>
      <c r="E87" s="73">
        <v>121</v>
      </c>
      <c r="F87" s="69"/>
    </row>
    <row r="88" spans="1:5" s="14" customFormat="1" ht="12" customHeight="1" thickBot="1">
      <c r="A88" s="214"/>
      <c r="B88" s="140" t="s">
        <v>12</v>
      </c>
      <c r="C88" s="28" t="s">
        <v>15</v>
      </c>
      <c r="D88" s="28" t="s">
        <v>275</v>
      </c>
      <c r="E88" s="73" t="s">
        <v>275</v>
      </c>
    </row>
    <row r="89" spans="1:5" s="14" customFormat="1" ht="15.75" customHeight="1" thickBot="1">
      <c r="A89" s="194" t="s">
        <v>266</v>
      </c>
      <c r="B89" s="195"/>
      <c r="C89" s="195"/>
      <c r="D89" s="195"/>
      <c r="E89" s="199"/>
    </row>
    <row r="90" spans="1:5" s="14" customFormat="1" ht="13.5" thickBot="1">
      <c r="A90" s="81" t="s">
        <v>183</v>
      </c>
      <c r="B90" s="82" t="s">
        <v>64</v>
      </c>
      <c r="C90" s="76" t="s">
        <v>18</v>
      </c>
      <c r="D90" s="83">
        <v>361869.7</v>
      </c>
      <c r="E90" s="84">
        <v>88.9</v>
      </c>
    </row>
    <row r="91" spans="1:5" s="14" customFormat="1" ht="13.5" thickBot="1">
      <c r="A91" s="71" t="s">
        <v>52</v>
      </c>
      <c r="B91" s="72" t="s">
        <v>65</v>
      </c>
      <c r="C91" s="75" t="s">
        <v>18</v>
      </c>
      <c r="D91" s="79" t="s">
        <v>275</v>
      </c>
      <c r="E91" s="80" t="s">
        <v>275</v>
      </c>
    </row>
    <row r="92" spans="1:5" s="14" customFormat="1" ht="13.5" thickBot="1">
      <c r="A92" s="85" t="s">
        <v>63</v>
      </c>
      <c r="B92" s="86" t="s">
        <v>66</v>
      </c>
      <c r="C92" s="87" t="s">
        <v>18</v>
      </c>
      <c r="D92" s="79">
        <v>3791.1</v>
      </c>
      <c r="E92" s="80">
        <v>102.4</v>
      </c>
    </row>
    <row r="93" spans="1:5" ht="15.75" customHeight="1" thickBot="1">
      <c r="A93" s="194" t="s">
        <v>205</v>
      </c>
      <c r="B93" s="195"/>
      <c r="C93" s="195"/>
      <c r="D93" s="195"/>
      <c r="E93" s="199"/>
    </row>
    <row r="94" spans="1:5" ht="12.75">
      <c r="A94" s="210" t="s">
        <v>53</v>
      </c>
      <c r="B94" s="122" t="s">
        <v>191</v>
      </c>
      <c r="C94" s="124" t="s">
        <v>62</v>
      </c>
      <c r="D94" s="91">
        <v>168467</v>
      </c>
      <c r="E94" s="92">
        <v>42.3</v>
      </c>
    </row>
    <row r="95" spans="1:5" ht="12.75">
      <c r="A95" s="208"/>
      <c r="B95" s="218" t="s">
        <v>87</v>
      </c>
      <c r="C95" s="220"/>
      <c r="D95" s="220"/>
      <c r="E95" s="221"/>
    </row>
    <row r="96" spans="1:5" ht="12.75">
      <c r="A96" s="208"/>
      <c r="B96" s="125" t="s">
        <v>25</v>
      </c>
      <c r="C96" s="75" t="s">
        <v>18</v>
      </c>
      <c r="D96" s="28"/>
      <c r="E96" s="73"/>
    </row>
    <row r="97" spans="1:5" ht="12.75">
      <c r="A97" s="208"/>
      <c r="B97" s="125" t="s">
        <v>26</v>
      </c>
      <c r="C97" s="75" t="s">
        <v>18</v>
      </c>
      <c r="D97" s="28"/>
      <c r="E97" s="73"/>
    </row>
    <row r="98" spans="1:5" ht="12.75">
      <c r="A98" s="208"/>
      <c r="B98" s="125" t="s">
        <v>20</v>
      </c>
      <c r="C98" s="75" t="s">
        <v>18</v>
      </c>
      <c r="D98" s="28">
        <v>45079</v>
      </c>
      <c r="E98" s="73">
        <v>48</v>
      </c>
    </row>
    <row r="99" spans="1:5" ht="25.5" customHeight="1">
      <c r="A99" s="208"/>
      <c r="B99" s="125" t="s">
        <v>27</v>
      </c>
      <c r="C99" s="75" t="s">
        <v>18</v>
      </c>
      <c r="D99" s="28"/>
      <c r="E99" s="73"/>
    </row>
    <row r="100" spans="1:5" ht="12.75">
      <c r="A100" s="208"/>
      <c r="B100" s="125" t="s">
        <v>19</v>
      </c>
      <c r="C100" s="75" t="s">
        <v>18</v>
      </c>
      <c r="D100" s="28"/>
      <c r="E100" s="73"/>
    </row>
    <row r="101" spans="1:5" ht="54.75" customHeight="1">
      <c r="A101" s="208"/>
      <c r="B101" s="125" t="s">
        <v>28</v>
      </c>
      <c r="C101" s="75" t="s">
        <v>18</v>
      </c>
      <c r="D101" s="28"/>
      <c r="E101" s="73"/>
    </row>
    <row r="102" spans="1:5" ht="12.75">
      <c r="A102" s="208"/>
      <c r="B102" s="125" t="s">
        <v>29</v>
      </c>
      <c r="C102" s="75" t="s">
        <v>18</v>
      </c>
      <c r="D102" s="28"/>
      <c r="E102" s="73"/>
    </row>
    <row r="103" spans="1:5" ht="12.75">
      <c r="A103" s="208"/>
      <c r="B103" s="121" t="s">
        <v>24</v>
      </c>
      <c r="C103" s="75" t="s">
        <v>18</v>
      </c>
      <c r="D103" s="28">
        <v>1885</v>
      </c>
      <c r="E103" s="73">
        <v>24.3</v>
      </c>
    </row>
    <row r="104" spans="1:5" ht="12.75">
      <c r="A104" s="208"/>
      <c r="B104" s="121" t="s">
        <v>30</v>
      </c>
      <c r="C104" s="75" t="s">
        <v>18</v>
      </c>
      <c r="D104" s="28"/>
      <c r="E104" s="73"/>
    </row>
    <row r="105" spans="1:5" ht="25.5">
      <c r="A105" s="208"/>
      <c r="B105" s="121" t="s">
        <v>31</v>
      </c>
      <c r="C105" s="75" t="s">
        <v>18</v>
      </c>
      <c r="D105" s="28"/>
      <c r="E105" s="73"/>
    </row>
    <row r="106" spans="1:9" ht="25.5">
      <c r="A106" s="214"/>
      <c r="B106" s="126" t="s">
        <v>32</v>
      </c>
      <c r="C106" s="75" t="s">
        <v>18</v>
      </c>
      <c r="D106" s="28"/>
      <c r="E106" s="73"/>
      <c r="I106" s="1" t="s">
        <v>257</v>
      </c>
    </row>
    <row r="107" spans="1:8" ht="24" customHeight="1">
      <c r="A107" s="207" t="s">
        <v>54</v>
      </c>
      <c r="B107" s="95" t="s">
        <v>196</v>
      </c>
      <c r="C107" s="75" t="s">
        <v>18</v>
      </c>
      <c r="D107" s="28">
        <v>168467</v>
      </c>
      <c r="E107" s="73">
        <v>42.3</v>
      </c>
      <c r="G107" s="70"/>
      <c r="H107" s="70"/>
    </row>
    <row r="108" spans="1:5" ht="12.75">
      <c r="A108" s="208"/>
      <c r="B108" s="218" t="s">
        <v>84</v>
      </c>
      <c r="C108" s="220"/>
      <c r="D108" s="220"/>
      <c r="E108" s="221"/>
    </row>
    <row r="109" spans="1:5" ht="12.75">
      <c r="A109" s="208"/>
      <c r="B109" s="95" t="s">
        <v>152</v>
      </c>
      <c r="C109" s="75" t="s">
        <v>18</v>
      </c>
      <c r="D109" s="28"/>
      <c r="E109" s="73"/>
    </row>
    <row r="110" spans="1:5" ht="12" customHeight="1">
      <c r="A110" s="208"/>
      <c r="B110" s="95" t="s">
        <v>153</v>
      </c>
      <c r="C110" s="75" t="s">
        <v>18</v>
      </c>
      <c r="D110" s="28"/>
      <c r="E110" s="73"/>
    </row>
    <row r="111" spans="1:5" ht="12" customHeight="1">
      <c r="A111" s="208"/>
      <c r="B111" s="95" t="s">
        <v>154</v>
      </c>
      <c r="C111" s="75" t="s">
        <v>18</v>
      </c>
      <c r="D111" s="28"/>
      <c r="E111" s="73"/>
    </row>
    <row r="112" spans="1:5" ht="15" customHeight="1">
      <c r="A112" s="208"/>
      <c r="B112" s="95" t="s">
        <v>195</v>
      </c>
      <c r="C112" s="75" t="s">
        <v>18</v>
      </c>
      <c r="D112" s="28">
        <v>136825</v>
      </c>
      <c r="E112" s="73" t="s">
        <v>275</v>
      </c>
    </row>
    <row r="113" spans="1:5" ht="12" customHeight="1">
      <c r="A113" s="214"/>
      <c r="B113" s="95" t="s">
        <v>155</v>
      </c>
      <c r="C113" s="75" t="s">
        <v>18</v>
      </c>
      <c r="D113" s="28">
        <v>31642</v>
      </c>
      <c r="E113" s="73" t="s">
        <v>275</v>
      </c>
    </row>
    <row r="114" spans="1:5" ht="18" customHeight="1">
      <c r="A114" s="100" t="s">
        <v>67</v>
      </c>
      <c r="B114" s="127" t="s">
        <v>151</v>
      </c>
      <c r="C114" s="75" t="s">
        <v>18</v>
      </c>
      <c r="D114" s="28"/>
      <c r="E114" s="73"/>
    </row>
    <row r="115" spans="1:5" s="14" customFormat="1" ht="20.25" customHeight="1">
      <c r="A115" s="100" t="s">
        <v>149</v>
      </c>
      <c r="B115" s="140" t="s">
        <v>39</v>
      </c>
      <c r="C115" s="28" t="s">
        <v>267</v>
      </c>
      <c r="D115" s="166"/>
      <c r="E115" s="167"/>
    </row>
    <row r="116" spans="1:5" s="14" customFormat="1" ht="30.75" customHeight="1" thickBot="1">
      <c r="A116" s="147" t="s">
        <v>192</v>
      </c>
      <c r="B116" s="95" t="s">
        <v>40</v>
      </c>
      <c r="C116" s="28" t="s">
        <v>194</v>
      </c>
      <c r="D116" s="166"/>
      <c r="E116" s="167"/>
    </row>
    <row r="117" spans="1:5" s="14" customFormat="1" ht="15.75" customHeight="1" thickBot="1">
      <c r="A117" s="194" t="s">
        <v>206</v>
      </c>
      <c r="B117" s="195"/>
      <c r="C117" s="195"/>
      <c r="D117" s="195"/>
      <c r="E117" s="199"/>
    </row>
    <row r="118" spans="1:5" s="14" customFormat="1" ht="32.25" customHeight="1">
      <c r="A118" s="210" t="s">
        <v>221</v>
      </c>
      <c r="B118" s="134" t="s">
        <v>210</v>
      </c>
      <c r="C118" s="124" t="s">
        <v>18</v>
      </c>
      <c r="D118" s="91"/>
      <c r="E118" s="92"/>
    </row>
    <row r="119" spans="1:5" s="14" customFormat="1" ht="12.75">
      <c r="A119" s="208"/>
      <c r="B119" s="218" t="s">
        <v>193</v>
      </c>
      <c r="C119" s="220"/>
      <c r="D119" s="220"/>
      <c r="E119" s="221"/>
    </row>
    <row r="120" spans="1:5" s="14" customFormat="1" ht="12.75">
      <c r="A120" s="208"/>
      <c r="B120" s="95" t="s">
        <v>20</v>
      </c>
      <c r="C120" s="75" t="s">
        <v>18</v>
      </c>
      <c r="D120" s="28"/>
      <c r="E120" s="73"/>
    </row>
    <row r="121" spans="1:5" s="14" customFormat="1" ht="12.75">
      <c r="A121" s="208"/>
      <c r="B121" s="95" t="s">
        <v>21</v>
      </c>
      <c r="C121" s="75" t="s">
        <v>18</v>
      </c>
      <c r="D121" s="28"/>
      <c r="E121" s="73"/>
    </row>
    <row r="122" spans="1:5" s="14" customFormat="1" ht="12.75">
      <c r="A122" s="214"/>
      <c r="B122" s="95" t="s">
        <v>19</v>
      </c>
      <c r="C122" s="75" t="s">
        <v>18</v>
      </c>
      <c r="D122" s="28"/>
      <c r="E122" s="73"/>
    </row>
    <row r="123" spans="1:5" s="14" customFormat="1" ht="12.75">
      <c r="A123" s="239" t="s">
        <v>222</v>
      </c>
      <c r="B123" s="236" t="s">
        <v>78</v>
      </c>
      <c r="C123" s="237"/>
      <c r="D123" s="237"/>
      <c r="E123" s="238"/>
    </row>
    <row r="124" spans="1:5" s="14" customFormat="1" ht="12.75">
      <c r="A124" s="240"/>
      <c r="B124" s="95" t="s">
        <v>212</v>
      </c>
      <c r="C124" s="75" t="s">
        <v>79</v>
      </c>
      <c r="D124" s="28">
        <v>2097</v>
      </c>
      <c r="E124" s="73">
        <v>95.6</v>
      </c>
    </row>
    <row r="125" spans="1:5" s="14" customFormat="1" ht="12.75">
      <c r="A125" s="240"/>
      <c r="B125" s="95" t="s">
        <v>211</v>
      </c>
      <c r="C125" s="75" t="s">
        <v>79</v>
      </c>
      <c r="D125" s="28">
        <v>2873</v>
      </c>
      <c r="E125" s="73">
        <v>107</v>
      </c>
    </row>
    <row r="126" spans="1:5" s="14" customFormat="1" ht="12.75" customHeight="1" thickBot="1">
      <c r="A126" s="241"/>
      <c r="B126" s="127" t="s">
        <v>235</v>
      </c>
      <c r="C126" s="135" t="s">
        <v>79</v>
      </c>
      <c r="D126" s="168">
        <v>59.95</v>
      </c>
      <c r="E126" s="169" t="s">
        <v>275</v>
      </c>
    </row>
    <row r="127" spans="1:5" s="14" customFormat="1" ht="16.5" thickBot="1">
      <c r="A127" s="194" t="s">
        <v>252</v>
      </c>
      <c r="B127" s="195"/>
      <c r="C127" s="195"/>
      <c r="D127" s="195"/>
      <c r="E127" s="199"/>
    </row>
    <row r="128" spans="1:5" s="14" customFormat="1" ht="15" customHeight="1">
      <c r="A128" s="210" t="s">
        <v>68</v>
      </c>
      <c r="B128" s="110" t="s">
        <v>218</v>
      </c>
      <c r="C128" s="76" t="s">
        <v>18</v>
      </c>
      <c r="D128" s="178">
        <f>D130+D137</f>
        <v>45153.25</v>
      </c>
      <c r="E128" s="179">
        <v>71.3</v>
      </c>
    </row>
    <row r="129" spans="1:5" s="14" customFormat="1" ht="12.75">
      <c r="A129" s="228"/>
      <c r="B129" s="218" t="s">
        <v>84</v>
      </c>
      <c r="C129" s="220"/>
      <c r="D129" s="220"/>
      <c r="E129" s="221"/>
    </row>
    <row r="130" spans="1:5" s="14" customFormat="1" ht="12.75">
      <c r="A130" s="228"/>
      <c r="B130" s="111" t="s">
        <v>201</v>
      </c>
      <c r="C130" s="75" t="s">
        <v>18</v>
      </c>
      <c r="D130" s="174">
        <v>28277.89</v>
      </c>
      <c r="E130" s="175">
        <v>82.9</v>
      </c>
    </row>
    <row r="131" spans="1:6" s="14" customFormat="1" ht="12.75">
      <c r="A131" s="228"/>
      <c r="B131" s="95" t="s">
        <v>84</v>
      </c>
      <c r="C131" s="75"/>
      <c r="D131" s="180"/>
      <c r="E131" s="73"/>
      <c r="F131" s="112"/>
    </row>
    <row r="132" spans="1:5" s="14" customFormat="1" ht="12.75">
      <c r="A132" s="229"/>
      <c r="B132" s="95" t="s">
        <v>217</v>
      </c>
      <c r="C132" s="75" t="s">
        <v>18</v>
      </c>
      <c r="D132" s="74">
        <v>10166.04</v>
      </c>
      <c r="E132" s="73">
        <v>114.3</v>
      </c>
    </row>
    <row r="133" spans="1:5" s="14" customFormat="1" ht="12.75" customHeight="1">
      <c r="A133" s="229"/>
      <c r="B133" s="95" t="s">
        <v>199</v>
      </c>
      <c r="C133" s="75" t="s">
        <v>18</v>
      </c>
      <c r="D133" s="74">
        <v>12.02</v>
      </c>
      <c r="E133" s="73">
        <v>30.4</v>
      </c>
    </row>
    <row r="134" spans="1:5" s="14" customFormat="1" ht="12.75">
      <c r="A134" s="229"/>
      <c r="B134" s="95" t="s">
        <v>22</v>
      </c>
      <c r="C134" s="75" t="s">
        <v>18</v>
      </c>
      <c r="D134" s="74">
        <v>18099.82</v>
      </c>
      <c r="E134" s="181">
        <v>72</v>
      </c>
    </row>
    <row r="135" spans="1:5" s="14" customFormat="1" ht="11.25" customHeight="1">
      <c r="A135" s="229"/>
      <c r="B135" s="95" t="s">
        <v>202</v>
      </c>
      <c r="C135" s="75" t="s">
        <v>18</v>
      </c>
      <c r="D135" s="180"/>
      <c r="E135" s="73"/>
    </row>
    <row r="136" spans="1:5" s="14" customFormat="1" ht="27" customHeight="1">
      <c r="A136" s="229"/>
      <c r="B136" s="95" t="s">
        <v>219</v>
      </c>
      <c r="C136" s="75" t="s">
        <v>18</v>
      </c>
      <c r="D136" s="180"/>
      <c r="E136" s="73"/>
    </row>
    <row r="137" spans="1:5" ht="15" customHeight="1">
      <c r="A137" s="229"/>
      <c r="B137" s="111" t="s">
        <v>203</v>
      </c>
      <c r="C137" s="75" t="s">
        <v>18</v>
      </c>
      <c r="D137" s="182">
        <f>D138+D139+D140+D141+D142+D143</f>
        <v>16875.36</v>
      </c>
      <c r="E137" s="183">
        <v>58</v>
      </c>
    </row>
    <row r="138" spans="1:5" ht="27" customHeight="1">
      <c r="A138" s="228"/>
      <c r="B138" s="95" t="s">
        <v>198</v>
      </c>
      <c r="C138" s="75" t="s">
        <v>18</v>
      </c>
      <c r="D138" s="74">
        <v>393.21</v>
      </c>
      <c r="E138" s="155">
        <v>109</v>
      </c>
    </row>
    <row r="139" spans="1:5" ht="27" customHeight="1">
      <c r="A139" s="229"/>
      <c r="B139" s="113" t="s">
        <v>88</v>
      </c>
      <c r="C139" s="75" t="s">
        <v>18</v>
      </c>
      <c r="D139" s="74">
        <v>88.74</v>
      </c>
      <c r="E139" s="181">
        <v>97.2</v>
      </c>
    </row>
    <row r="140" spans="1:5" ht="27" customHeight="1">
      <c r="A140" s="229"/>
      <c r="B140" s="114" t="s">
        <v>69</v>
      </c>
      <c r="C140" s="75" t="s">
        <v>18</v>
      </c>
      <c r="D140" s="180">
        <v>0</v>
      </c>
      <c r="E140" s="73" t="s">
        <v>275</v>
      </c>
    </row>
    <row r="141" spans="1:5" ht="15.75" customHeight="1">
      <c r="A141" s="229"/>
      <c r="B141" s="14" t="s">
        <v>207</v>
      </c>
      <c r="C141" s="75" t="s">
        <v>18</v>
      </c>
      <c r="D141" s="180">
        <v>0</v>
      </c>
      <c r="E141" s="73" t="s">
        <v>275</v>
      </c>
    </row>
    <row r="142" spans="1:5" ht="12.75">
      <c r="A142" s="229"/>
      <c r="B142" s="115" t="s">
        <v>70</v>
      </c>
      <c r="C142" s="75" t="s">
        <v>18</v>
      </c>
      <c r="D142" s="74">
        <v>310</v>
      </c>
      <c r="E142" s="73">
        <v>121.5</v>
      </c>
    </row>
    <row r="143" spans="1:8" ht="28.5" customHeight="1">
      <c r="A143" s="229"/>
      <c r="B143" s="115" t="s">
        <v>209</v>
      </c>
      <c r="C143" s="116" t="s">
        <v>18</v>
      </c>
      <c r="D143" s="176">
        <v>16083.41</v>
      </c>
      <c r="E143" s="177">
        <v>56.4</v>
      </c>
      <c r="H143" s="151"/>
    </row>
    <row r="144" spans="1:5" s="14" customFormat="1" ht="15.75" customHeight="1">
      <c r="A144" s="233" t="s">
        <v>77</v>
      </c>
      <c r="B144" s="105" t="s">
        <v>94</v>
      </c>
      <c r="C144" s="75" t="s">
        <v>18</v>
      </c>
      <c r="D144" s="174">
        <f>D145+D146+D147+D148+D149+D150+D151+D152+D153+D154+D155+D156+D157</f>
        <v>45350.4</v>
      </c>
      <c r="E144" s="175">
        <v>140.3</v>
      </c>
    </row>
    <row r="145" spans="1:5" s="14" customFormat="1" ht="12" customHeight="1">
      <c r="A145" s="234"/>
      <c r="B145" s="95" t="s">
        <v>23</v>
      </c>
      <c r="C145" s="75" t="s">
        <v>18</v>
      </c>
      <c r="D145" s="176">
        <v>7488.59</v>
      </c>
      <c r="E145" s="177">
        <v>106</v>
      </c>
    </row>
    <row r="146" spans="1:5" s="14" customFormat="1" ht="12" customHeight="1">
      <c r="A146" s="235"/>
      <c r="B146" s="106" t="s">
        <v>162</v>
      </c>
      <c r="C146" s="75" t="s">
        <v>18</v>
      </c>
      <c r="D146" s="176">
        <v>151.44</v>
      </c>
      <c r="E146" s="177">
        <v>85.1</v>
      </c>
    </row>
    <row r="147" spans="1:5" s="14" customFormat="1" ht="28.5" customHeight="1">
      <c r="A147" s="235"/>
      <c r="B147" s="107" t="s">
        <v>163</v>
      </c>
      <c r="C147" s="75" t="s">
        <v>18</v>
      </c>
      <c r="D147" s="176">
        <v>0</v>
      </c>
      <c r="E147" s="177" t="s">
        <v>275</v>
      </c>
    </row>
    <row r="148" spans="1:5" s="14" customFormat="1" ht="12" customHeight="1">
      <c r="A148" s="235"/>
      <c r="B148" s="106" t="s">
        <v>164</v>
      </c>
      <c r="C148" s="75" t="s">
        <v>18</v>
      </c>
      <c r="D148" s="176">
        <v>1731.91</v>
      </c>
      <c r="E148" s="177">
        <v>50.2</v>
      </c>
    </row>
    <row r="149" spans="1:5" s="14" customFormat="1" ht="12" customHeight="1">
      <c r="A149" s="235"/>
      <c r="B149" s="106" t="s">
        <v>165</v>
      </c>
      <c r="C149" s="75" t="s">
        <v>18</v>
      </c>
      <c r="D149" s="176">
        <v>31495.45</v>
      </c>
      <c r="E149" s="156">
        <v>174</v>
      </c>
    </row>
    <row r="150" spans="1:5" s="14" customFormat="1" ht="12.75">
      <c r="A150" s="235"/>
      <c r="B150" s="106" t="s">
        <v>200</v>
      </c>
      <c r="C150" s="75" t="s">
        <v>18</v>
      </c>
      <c r="D150" s="176">
        <v>0</v>
      </c>
      <c r="E150" s="177" t="s">
        <v>275</v>
      </c>
    </row>
    <row r="151" spans="1:5" s="14" customFormat="1" ht="13.5" customHeight="1">
      <c r="A151" s="235"/>
      <c r="B151" s="106" t="s">
        <v>166</v>
      </c>
      <c r="C151" s="75" t="s">
        <v>18</v>
      </c>
      <c r="D151" s="176">
        <v>162.72</v>
      </c>
      <c r="E151" s="177">
        <v>220</v>
      </c>
    </row>
    <row r="152" spans="1:5" s="14" customFormat="1" ht="12.75" customHeight="1">
      <c r="A152" s="235"/>
      <c r="B152" s="108" t="s">
        <v>236</v>
      </c>
      <c r="C152" s="75" t="s">
        <v>18</v>
      </c>
      <c r="D152" s="176">
        <v>3250.3</v>
      </c>
      <c r="E152" s="177">
        <v>120</v>
      </c>
    </row>
    <row r="153" spans="1:5" s="14" customFormat="1" ht="12.75" customHeight="1">
      <c r="A153" s="235"/>
      <c r="B153" s="107" t="s">
        <v>237</v>
      </c>
      <c r="C153" s="75" t="s">
        <v>18</v>
      </c>
      <c r="D153" s="176">
        <v>0</v>
      </c>
      <c r="E153" s="177" t="s">
        <v>275</v>
      </c>
    </row>
    <row r="154" spans="1:5" s="14" customFormat="1" ht="12.75" customHeight="1">
      <c r="A154" s="235"/>
      <c r="B154" s="107" t="s">
        <v>167</v>
      </c>
      <c r="C154" s="75" t="s">
        <v>18</v>
      </c>
      <c r="D154" s="176">
        <v>451.88</v>
      </c>
      <c r="E154" s="177">
        <v>148.4</v>
      </c>
    </row>
    <row r="155" spans="1:5" s="14" customFormat="1" ht="12.75" customHeight="1">
      <c r="A155" s="235"/>
      <c r="B155" s="107" t="s">
        <v>238</v>
      </c>
      <c r="C155" s="75" t="s">
        <v>18</v>
      </c>
      <c r="D155" s="176">
        <v>618.11</v>
      </c>
      <c r="E155" s="177">
        <v>155</v>
      </c>
    </row>
    <row r="156" spans="1:5" s="14" customFormat="1" ht="13.5" customHeight="1">
      <c r="A156" s="235"/>
      <c r="B156" s="107" t="s">
        <v>242</v>
      </c>
      <c r="C156" s="75" t="s">
        <v>18</v>
      </c>
      <c r="D156" s="74">
        <v>0</v>
      </c>
      <c r="E156" s="73" t="s">
        <v>275</v>
      </c>
    </row>
    <row r="157" spans="1:5" s="14" customFormat="1" ht="13.5" customHeight="1">
      <c r="A157" s="235"/>
      <c r="B157" s="107" t="s">
        <v>239</v>
      </c>
      <c r="C157" s="75" t="s">
        <v>18</v>
      </c>
      <c r="D157" s="74">
        <v>0</v>
      </c>
      <c r="E157" s="73" t="s">
        <v>275</v>
      </c>
    </row>
    <row r="158" spans="1:5" s="14" customFormat="1" ht="26.25" customHeight="1">
      <c r="A158" s="235"/>
      <c r="B158" s="109" t="s">
        <v>240</v>
      </c>
      <c r="C158" s="75" t="s">
        <v>18</v>
      </c>
      <c r="D158" s="28" t="s">
        <v>275</v>
      </c>
      <c r="E158" s="73" t="s">
        <v>275</v>
      </c>
    </row>
    <row r="159" spans="1:5" s="14" customFormat="1" ht="27.75" customHeight="1">
      <c r="A159" s="100" t="s">
        <v>223</v>
      </c>
      <c r="B159" s="95" t="s">
        <v>248</v>
      </c>
      <c r="C159" s="75" t="s">
        <v>256</v>
      </c>
      <c r="D159" s="74">
        <v>4.41</v>
      </c>
      <c r="E159" s="170">
        <v>70.9</v>
      </c>
    </row>
    <row r="160" spans="1:5" ht="26.25" thickBot="1">
      <c r="A160" s="100" t="s">
        <v>224</v>
      </c>
      <c r="B160" s="102" t="s">
        <v>249</v>
      </c>
      <c r="C160" s="75" t="s">
        <v>256</v>
      </c>
      <c r="D160" s="184">
        <v>4.43</v>
      </c>
      <c r="E160" s="185">
        <v>138.4</v>
      </c>
    </row>
    <row r="161" spans="1:5" s="14" customFormat="1" ht="19.5" customHeight="1" thickBot="1">
      <c r="A161" s="96"/>
      <c r="B161" s="226" t="s">
        <v>220</v>
      </c>
      <c r="C161" s="226"/>
      <c r="D161" s="226"/>
      <c r="E161" s="227"/>
    </row>
    <row r="162" spans="1:5" s="14" customFormat="1" ht="53.25" customHeight="1" thickBot="1">
      <c r="A162" s="89" t="s">
        <v>71</v>
      </c>
      <c r="B162" s="148" t="s">
        <v>298</v>
      </c>
      <c r="C162" s="149" t="s">
        <v>34</v>
      </c>
      <c r="D162" s="171">
        <v>35.06</v>
      </c>
      <c r="E162" s="172">
        <v>152</v>
      </c>
    </row>
    <row r="163" spans="1:5" ht="21" customHeight="1">
      <c r="A163" s="223" t="s">
        <v>197</v>
      </c>
      <c r="B163" s="224"/>
      <c r="C163" s="224"/>
      <c r="D163" s="224"/>
      <c r="E163" s="225"/>
    </row>
    <row r="164" spans="1:5" s="14" customFormat="1" ht="25.5">
      <c r="A164" s="28" t="s">
        <v>72</v>
      </c>
      <c r="B164" s="95" t="s">
        <v>213</v>
      </c>
      <c r="C164" s="28" t="s">
        <v>35</v>
      </c>
      <c r="D164" s="28" t="s">
        <v>325</v>
      </c>
      <c r="E164" s="28" t="s">
        <v>327</v>
      </c>
    </row>
    <row r="165" spans="1:5" s="14" customFormat="1" ht="15" customHeight="1">
      <c r="A165" s="100" t="s">
        <v>225</v>
      </c>
      <c r="B165" s="140" t="s">
        <v>36</v>
      </c>
      <c r="C165" s="28" t="s">
        <v>37</v>
      </c>
      <c r="D165" s="186" t="s">
        <v>326</v>
      </c>
      <c r="E165" s="28" t="s">
        <v>275</v>
      </c>
    </row>
    <row r="166" spans="1:5" s="14" customFormat="1" ht="16.5" customHeight="1">
      <c r="A166" s="100" t="s">
        <v>226</v>
      </c>
      <c r="B166" s="140" t="s">
        <v>38</v>
      </c>
      <c r="C166" s="28" t="s">
        <v>33</v>
      </c>
      <c r="D166" s="28">
        <v>1.69</v>
      </c>
      <c r="E166" s="28">
        <v>96.5</v>
      </c>
    </row>
    <row r="167" spans="1:6" s="14" customFormat="1" ht="25.5">
      <c r="A167" s="71" t="s">
        <v>227</v>
      </c>
      <c r="B167" s="72" t="s">
        <v>95</v>
      </c>
      <c r="C167" s="28" t="s">
        <v>33</v>
      </c>
      <c r="D167" s="28">
        <v>69.4</v>
      </c>
      <c r="E167" s="73">
        <v>123.7</v>
      </c>
      <c r="F167" s="97"/>
    </row>
    <row r="168" spans="1:7" s="14" customFormat="1" ht="26.25" customHeight="1">
      <c r="A168" s="71" t="s">
        <v>228</v>
      </c>
      <c r="B168" s="95" t="s">
        <v>96</v>
      </c>
      <c r="C168" s="28" t="s">
        <v>33</v>
      </c>
      <c r="D168" s="28">
        <v>92.4</v>
      </c>
      <c r="E168" s="73">
        <v>98.7</v>
      </c>
      <c r="F168" s="97"/>
      <c r="G168" s="98"/>
    </row>
    <row r="169" spans="1:7" s="14" customFormat="1" ht="39.75" customHeight="1">
      <c r="A169" s="90" t="s">
        <v>229</v>
      </c>
      <c r="B169" s="95" t="s">
        <v>214</v>
      </c>
      <c r="C169" s="28" t="s">
        <v>33</v>
      </c>
      <c r="D169" s="28">
        <v>79.6</v>
      </c>
      <c r="E169" s="73">
        <v>101.1</v>
      </c>
      <c r="F169" s="97"/>
      <c r="G169" s="98"/>
    </row>
    <row r="170" spans="1:7" s="14" customFormat="1" ht="16.5" customHeight="1">
      <c r="A170" s="88"/>
      <c r="B170" s="93" t="s">
        <v>84</v>
      </c>
      <c r="C170" s="94"/>
      <c r="D170" s="94"/>
      <c r="E170" s="150"/>
      <c r="F170" s="99"/>
      <c r="G170" s="98"/>
    </row>
    <row r="171" spans="1:7" s="14" customFormat="1" ht="13.5" customHeight="1">
      <c r="A171" s="88"/>
      <c r="B171" s="95" t="s">
        <v>41</v>
      </c>
      <c r="C171" s="28" t="s">
        <v>33</v>
      </c>
      <c r="D171" s="28">
        <v>100</v>
      </c>
      <c r="E171" s="73">
        <v>100</v>
      </c>
      <c r="F171" s="97"/>
      <c r="G171" s="98"/>
    </row>
    <row r="172" spans="1:7" s="14" customFormat="1" ht="12.75" customHeight="1">
      <c r="A172" s="88"/>
      <c r="B172" s="95" t="s">
        <v>42</v>
      </c>
      <c r="C172" s="28" t="s">
        <v>33</v>
      </c>
      <c r="D172" s="28">
        <v>80.8</v>
      </c>
      <c r="E172" s="73">
        <v>84.3</v>
      </c>
      <c r="F172" s="97"/>
      <c r="G172" s="98"/>
    </row>
    <row r="173" spans="1:7" s="14" customFormat="1" ht="12" customHeight="1">
      <c r="A173" s="88"/>
      <c r="B173" s="95" t="s">
        <v>43</v>
      </c>
      <c r="C173" s="28" t="s">
        <v>33</v>
      </c>
      <c r="D173" s="28">
        <v>69.4</v>
      </c>
      <c r="E173" s="73">
        <v>106.3</v>
      </c>
      <c r="F173" s="97"/>
      <c r="G173" s="98"/>
    </row>
    <row r="174" spans="1:7" s="14" customFormat="1" ht="11.25" customHeight="1">
      <c r="A174" s="89"/>
      <c r="B174" s="95" t="s">
        <v>44</v>
      </c>
      <c r="C174" s="28" t="s">
        <v>45</v>
      </c>
      <c r="D174" s="28">
        <v>57.3</v>
      </c>
      <c r="E174" s="73">
        <v>93.5</v>
      </c>
      <c r="F174" s="97"/>
      <c r="G174" s="98"/>
    </row>
    <row r="175" spans="1:7" s="14" customFormat="1" ht="13.5" customHeight="1">
      <c r="A175" s="100" t="s">
        <v>230</v>
      </c>
      <c r="B175" s="95" t="s">
        <v>97</v>
      </c>
      <c r="C175" s="28" t="s">
        <v>3</v>
      </c>
      <c r="D175" s="28" t="s">
        <v>323</v>
      </c>
      <c r="E175" s="73" t="s">
        <v>324</v>
      </c>
      <c r="F175" s="97"/>
      <c r="G175" s="98"/>
    </row>
    <row r="176" spans="1:7" s="14" customFormat="1" ht="27.75" customHeight="1">
      <c r="A176" s="100" t="s">
        <v>231</v>
      </c>
      <c r="B176" s="95" t="s">
        <v>98</v>
      </c>
      <c r="C176" s="28" t="s">
        <v>3</v>
      </c>
      <c r="D176" s="28" t="s">
        <v>275</v>
      </c>
      <c r="E176" s="170">
        <v>0</v>
      </c>
      <c r="F176" s="97"/>
      <c r="G176" s="98"/>
    </row>
    <row r="177" spans="1:7" s="14" customFormat="1" ht="27.75" customHeight="1">
      <c r="A177" s="100" t="s">
        <v>232</v>
      </c>
      <c r="B177" s="95" t="s">
        <v>99</v>
      </c>
      <c r="C177" s="28" t="s">
        <v>34</v>
      </c>
      <c r="D177" s="28">
        <v>0.24</v>
      </c>
      <c r="E177" s="73">
        <v>75</v>
      </c>
      <c r="F177" s="97"/>
      <c r="G177" s="98"/>
    </row>
    <row r="178" spans="1:7" s="14" customFormat="1" ht="29.25" customHeight="1" thickBot="1">
      <c r="A178" s="101" t="s">
        <v>233</v>
      </c>
      <c r="B178" s="102" t="s">
        <v>100</v>
      </c>
      <c r="C178" s="103" t="s">
        <v>34</v>
      </c>
      <c r="D178" s="103" t="s">
        <v>275</v>
      </c>
      <c r="E178" s="192">
        <v>0</v>
      </c>
      <c r="F178" s="97"/>
      <c r="G178" s="98"/>
    </row>
    <row r="179" ht="15" customHeight="1">
      <c r="A179" s="15"/>
    </row>
    <row r="180" ht="24" customHeight="1">
      <c r="A180" s="15"/>
    </row>
    <row r="181" ht="12.75">
      <c r="A181" s="15"/>
    </row>
    <row r="182" ht="12.75">
      <c r="A182" s="15"/>
    </row>
    <row r="243" ht="37.5" customHeight="1"/>
    <row r="254" ht="12.75" customHeight="1"/>
    <row r="255" ht="65.2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6" ht="13.5" customHeight="1"/>
    <row r="268" ht="12" customHeight="1"/>
    <row r="272" ht="13.5" customHeight="1"/>
    <row r="273" ht="64.5" customHeight="1"/>
    <row r="279" ht="13.5" customHeight="1"/>
    <row r="282" ht="14.25" customHeight="1"/>
    <row r="310" ht="12.75" customHeight="1"/>
    <row r="339" ht="13.5" customHeight="1"/>
    <row r="348" ht="39.75" customHeight="1"/>
    <row r="355" ht="13.5" customHeight="1"/>
    <row r="360" ht="14.25" customHeight="1"/>
    <row r="361" ht="24" customHeight="1"/>
  </sheetData>
  <sheetProtection/>
  <mergeCells count="40">
    <mergeCell ref="A144:A158"/>
    <mergeCell ref="A117:E117"/>
    <mergeCell ref="A118:A122"/>
    <mergeCell ref="B119:E119"/>
    <mergeCell ref="B123:E123"/>
    <mergeCell ref="A123:A126"/>
    <mergeCell ref="A163:E163"/>
    <mergeCell ref="A127:E127"/>
    <mergeCell ref="B129:E129"/>
    <mergeCell ref="B161:E161"/>
    <mergeCell ref="A128:A143"/>
    <mergeCell ref="A78:A81"/>
    <mergeCell ref="B79:E79"/>
    <mergeCell ref="B108:E108"/>
    <mergeCell ref="A107:A113"/>
    <mergeCell ref="A82:A88"/>
    <mergeCell ref="B95:E95"/>
    <mergeCell ref="A89:E89"/>
    <mergeCell ref="A93:E93"/>
    <mergeCell ref="A94:A106"/>
    <mergeCell ref="A77:E77"/>
    <mergeCell ref="A72:E72"/>
    <mergeCell ref="A56:A71"/>
    <mergeCell ref="A19:A33"/>
    <mergeCell ref="C7:C8"/>
    <mergeCell ref="B44:E44"/>
    <mergeCell ref="A35:A55"/>
    <mergeCell ref="D7:D8"/>
    <mergeCell ref="B36:E36"/>
    <mergeCell ref="B20:E20"/>
    <mergeCell ref="A1:E1"/>
    <mergeCell ref="A9:E9"/>
    <mergeCell ref="A18:E18"/>
    <mergeCell ref="A2:E2"/>
    <mergeCell ref="A5:E5"/>
    <mergeCell ref="B7:B8"/>
    <mergeCell ref="A3:E3"/>
    <mergeCell ref="E7:E8"/>
    <mergeCell ref="A4:E4"/>
    <mergeCell ref="A7:A8"/>
  </mergeCells>
  <printOptions/>
  <pageMargins left="0.5118110236220472" right="0.15748031496062992" top="0.15748031496062992" bottom="0.2362204724409449" header="0.31496062992125984" footer="0.472440944881889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K10" sqref="K10"/>
    </sheetView>
  </sheetViews>
  <sheetFormatPr defaultColWidth="9.00390625" defaultRowHeight="12.75"/>
  <cols>
    <col min="1" max="1" width="44.375" style="0" customWidth="1"/>
    <col min="3" max="3" width="16.125" style="0" customWidth="1"/>
    <col min="4" max="4" width="15.25390625" style="0" customWidth="1"/>
  </cols>
  <sheetData>
    <row r="1" spans="1:4" ht="15.75">
      <c r="A1" s="5"/>
      <c r="B1" s="7"/>
      <c r="C1" s="243" t="s">
        <v>101</v>
      </c>
      <c r="D1" s="243"/>
    </row>
    <row r="2" spans="1:5" ht="24.75" customHeight="1">
      <c r="A2" s="16"/>
      <c r="B2" s="17"/>
      <c r="C2" s="18"/>
      <c r="D2" s="18"/>
      <c r="E2" s="26"/>
    </row>
    <row r="3" spans="1:5" ht="21.75" customHeight="1">
      <c r="A3" s="244" t="s">
        <v>102</v>
      </c>
      <c r="B3" s="244"/>
      <c r="C3" s="245"/>
      <c r="D3" s="245"/>
      <c r="E3" s="26"/>
    </row>
    <row r="4" spans="1:5" ht="12.75">
      <c r="A4" s="245"/>
      <c r="B4" s="245"/>
      <c r="C4" s="245"/>
      <c r="D4" s="245"/>
      <c r="E4" s="26"/>
    </row>
    <row r="5" spans="1:5" ht="18" customHeight="1">
      <c r="A5" s="246" t="s">
        <v>262</v>
      </c>
      <c r="B5" s="246"/>
      <c r="C5" s="246"/>
      <c r="D5" s="246"/>
      <c r="E5" s="26"/>
    </row>
    <row r="6" spans="1:5" ht="15.75">
      <c r="A6" s="242" t="s">
        <v>312</v>
      </c>
      <c r="B6" s="242"/>
      <c r="C6" s="242"/>
      <c r="D6" s="242"/>
      <c r="E6" s="26"/>
    </row>
    <row r="7" spans="1:5" ht="15.75">
      <c r="A7" s="20"/>
      <c r="B7" s="21"/>
      <c r="C7" s="22"/>
      <c r="D7" s="22"/>
      <c r="E7" s="26"/>
    </row>
    <row r="8" spans="1:4" s="123" customFormat="1" ht="59.25" customHeight="1">
      <c r="A8" s="48" t="s">
        <v>243</v>
      </c>
      <c r="B8" s="48" t="s">
        <v>81</v>
      </c>
      <c r="C8" s="62" t="s">
        <v>103</v>
      </c>
      <c r="D8" s="63" t="s">
        <v>186</v>
      </c>
    </row>
    <row r="9" spans="1:4" s="123" customFormat="1" ht="28.5" customHeight="1">
      <c r="A9" s="55" t="s">
        <v>150</v>
      </c>
      <c r="B9" s="51" t="s">
        <v>34</v>
      </c>
      <c r="C9" s="67">
        <v>2241.5</v>
      </c>
      <c r="D9" s="133">
        <v>126</v>
      </c>
    </row>
    <row r="10" spans="1:4" s="123" customFormat="1" ht="15.75">
      <c r="A10" s="53" t="s">
        <v>105</v>
      </c>
      <c r="B10" s="46" t="s">
        <v>3</v>
      </c>
      <c r="C10" s="65">
        <v>419</v>
      </c>
      <c r="D10" s="133">
        <v>105.8</v>
      </c>
    </row>
    <row r="11" spans="1:4" s="123" customFormat="1" ht="15.75">
      <c r="A11" s="53" t="s">
        <v>106</v>
      </c>
      <c r="B11" s="46" t="s">
        <v>46</v>
      </c>
      <c r="C11" s="65">
        <v>5</v>
      </c>
      <c r="D11" s="133">
        <v>166.6</v>
      </c>
    </row>
    <row r="12" spans="1:4" s="123" customFormat="1" ht="45.75" customHeight="1">
      <c r="A12" s="55" t="s">
        <v>107</v>
      </c>
      <c r="B12" s="51" t="s">
        <v>17</v>
      </c>
      <c r="C12" s="67">
        <v>34500</v>
      </c>
      <c r="D12" s="133">
        <v>102.3</v>
      </c>
    </row>
    <row r="13" spans="1:4" s="123" customFormat="1" ht="58.5" customHeight="1">
      <c r="A13" s="55" t="s">
        <v>104</v>
      </c>
      <c r="B13" s="51"/>
      <c r="C13" s="64"/>
      <c r="D13" s="133"/>
    </row>
    <row r="14" spans="1:4" s="123" customFormat="1" ht="15.75">
      <c r="A14" s="53" t="s">
        <v>244</v>
      </c>
      <c r="B14" s="46" t="s">
        <v>86</v>
      </c>
      <c r="C14" s="66">
        <v>71117</v>
      </c>
      <c r="D14" s="133">
        <v>97.3</v>
      </c>
    </row>
    <row r="15" spans="1:4" s="123" customFormat="1" ht="15.75">
      <c r="A15" s="53" t="s">
        <v>245</v>
      </c>
      <c r="B15" s="46" t="s">
        <v>86</v>
      </c>
      <c r="C15" s="66">
        <v>9105</v>
      </c>
      <c r="D15" s="133">
        <v>107.6</v>
      </c>
    </row>
    <row r="16" spans="1:4" s="123" customFormat="1" ht="15.75">
      <c r="A16" s="53"/>
      <c r="B16" s="46"/>
      <c r="C16" s="64"/>
      <c r="D16" s="133"/>
    </row>
    <row r="17" spans="1:4" s="123" customFormat="1" ht="15.75">
      <c r="A17" s="53" t="s">
        <v>176</v>
      </c>
      <c r="B17" s="46" t="s">
        <v>18</v>
      </c>
      <c r="C17" s="67">
        <f>C18+C19</f>
        <v>2138540</v>
      </c>
      <c r="D17" s="133">
        <v>117</v>
      </c>
    </row>
    <row r="18" spans="1:4" s="123" customFormat="1" ht="15.75">
      <c r="A18" s="53" t="s">
        <v>156</v>
      </c>
      <c r="B18" s="46" t="s">
        <v>18</v>
      </c>
      <c r="C18" s="67">
        <v>1299394</v>
      </c>
      <c r="D18" s="133">
        <v>117.4</v>
      </c>
    </row>
    <row r="19" spans="1:4" s="123" customFormat="1" ht="15.75">
      <c r="A19" s="53" t="s">
        <v>157</v>
      </c>
      <c r="B19" s="46" t="s">
        <v>18</v>
      </c>
      <c r="C19" s="67">
        <v>839146</v>
      </c>
      <c r="D19" s="133">
        <v>116.3</v>
      </c>
    </row>
    <row r="20" spans="1:4" s="123" customFormat="1" ht="15.75">
      <c r="A20" s="53" t="s">
        <v>215</v>
      </c>
      <c r="B20" s="46" t="s">
        <v>18</v>
      </c>
      <c r="C20" s="67" t="s">
        <v>275</v>
      </c>
      <c r="D20" s="133" t="s">
        <v>275</v>
      </c>
    </row>
    <row r="21" spans="1:4" s="123" customFormat="1" ht="15.75">
      <c r="A21" s="53" t="s">
        <v>216</v>
      </c>
      <c r="B21" s="46" t="s">
        <v>18</v>
      </c>
      <c r="C21" s="67" t="s">
        <v>275</v>
      </c>
      <c r="D21" s="133" t="s">
        <v>275</v>
      </c>
    </row>
    <row r="22" spans="1:4" s="123" customFormat="1" ht="15.75">
      <c r="A22" s="53" t="s">
        <v>158</v>
      </c>
      <c r="B22" s="46" t="s">
        <v>18</v>
      </c>
      <c r="C22" s="67">
        <v>4845</v>
      </c>
      <c r="D22" s="133">
        <v>18.3</v>
      </c>
    </row>
    <row r="23" spans="1:4" s="123" customFormat="1" ht="15.75">
      <c r="A23" s="53" t="s">
        <v>161</v>
      </c>
      <c r="B23" s="46" t="s">
        <v>18</v>
      </c>
      <c r="C23" s="67">
        <v>46933</v>
      </c>
      <c r="D23" s="133" t="s">
        <v>275</v>
      </c>
    </row>
    <row r="24" spans="1:5" ht="12.75">
      <c r="A24" s="26"/>
      <c r="B24" s="26"/>
      <c r="C24" s="26"/>
      <c r="D24" s="26"/>
      <c r="E24" s="26"/>
    </row>
  </sheetData>
  <sheetProtection/>
  <mergeCells count="4">
    <mergeCell ref="A6:D6"/>
    <mergeCell ref="C1:D1"/>
    <mergeCell ref="A3:D4"/>
    <mergeCell ref="A5:D5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zoomScale="85" zoomScaleNormal="85" zoomScalePageLayoutView="0" workbookViewId="0" topLeftCell="A1">
      <selection activeCell="B34" sqref="B34"/>
    </sheetView>
  </sheetViews>
  <sheetFormatPr defaultColWidth="9.00390625" defaultRowHeight="12.75"/>
  <cols>
    <col min="1" max="1" width="49.875" style="6" customWidth="1"/>
    <col min="2" max="2" width="10.75390625" style="8" customWidth="1"/>
    <col min="3" max="3" width="16.375" style="4" customWidth="1"/>
    <col min="4" max="4" width="18.25390625" style="4" customWidth="1"/>
    <col min="5" max="16384" width="9.125" style="3" customWidth="1"/>
  </cols>
  <sheetData>
    <row r="1" spans="1:4" ht="15.75">
      <c r="A1" s="5"/>
      <c r="B1" s="7"/>
      <c r="C1" s="243" t="s">
        <v>296</v>
      </c>
      <c r="D1" s="243"/>
    </row>
    <row r="2" spans="1:5" ht="15.75">
      <c r="A2" s="16"/>
      <c r="B2" s="17"/>
      <c r="C2" s="18"/>
      <c r="D2" s="18"/>
      <c r="E2" s="19"/>
    </row>
    <row r="3" spans="1:5" ht="15" customHeight="1">
      <c r="A3" s="244" t="s">
        <v>102</v>
      </c>
      <c r="B3" s="244"/>
      <c r="C3" s="245"/>
      <c r="D3" s="245"/>
      <c r="E3" s="19"/>
    </row>
    <row r="4" spans="1:5" ht="15">
      <c r="A4" s="245"/>
      <c r="B4" s="245"/>
      <c r="C4" s="245"/>
      <c r="D4" s="245"/>
      <c r="E4" s="19"/>
    </row>
    <row r="5" spans="1:5" ht="21" customHeight="1">
      <c r="A5" s="246" t="s">
        <v>261</v>
      </c>
      <c r="B5" s="246"/>
      <c r="C5" s="246"/>
      <c r="D5" s="246"/>
      <c r="E5" s="19"/>
    </row>
    <row r="6" spans="1:5" ht="15.75">
      <c r="A6" s="242" t="s">
        <v>313</v>
      </c>
      <c r="B6" s="242"/>
      <c r="C6" s="242"/>
      <c r="D6" s="242"/>
      <c r="E6" s="19"/>
    </row>
    <row r="7" spans="1:5" ht="12.75" customHeight="1">
      <c r="A7" s="20"/>
      <c r="B7" s="21"/>
      <c r="C7" s="22"/>
      <c r="D7" s="22"/>
      <c r="E7" s="19"/>
    </row>
    <row r="8" spans="1:4" s="19" customFormat="1" ht="60.75" customHeight="1">
      <c r="A8" s="47"/>
      <c r="B8" s="48" t="s">
        <v>81</v>
      </c>
      <c r="C8" s="62" t="s">
        <v>103</v>
      </c>
      <c r="D8" s="63" t="s">
        <v>186</v>
      </c>
    </row>
    <row r="9" spans="1:4" s="19" customFormat="1" ht="31.5">
      <c r="A9" s="55" t="s">
        <v>150</v>
      </c>
      <c r="B9" s="51" t="s">
        <v>34</v>
      </c>
      <c r="C9" s="158">
        <v>121.34</v>
      </c>
      <c r="D9" s="159">
        <v>114</v>
      </c>
    </row>
    <row r="10" spans="1:4" s="19" customFormat="1" ht="15.75">
      <c r="A10" s="53" t="s">
        <v>105</v>
      </c>
      <c r="B10" s="46" t="s">
        <v>3</v>
      </c>
      <c r="C10" s="160">
        <v>147</v>
      </c>
      <c r="D10" s="159">
        <v>112</v>
      </c>
    </row>
    <row r="11" spans="1:4" s="19" customFormat="1" ht="15.75">
      <c r="A11" s="53" t="s">
        <v>106</v>
      </c>
      <c r="B11" s="46" t="s">
        <v>46</v>
      </c>
      <c r="C11" s="160" t="s">
        <v>275</v>
      </c>
      <c r="D11" s="159" t="s">
        <v>275</v>
      </c>
    </row>
    <row r="12" spans="1:4" s="19" customFormat="1" ht="15.75">
      <c r="A12" s="55" t="s">
        <v>107</v>
      </c>
      <c r="B12" s="51" t="s">
        <v>17</v>
      </c>
      <c r="C12" s="158">
        <v>28348</v>
      </c>
      <c r="D12" s="159">
        <v>110</v>
      </c>
    </row>
    <row r="13" spans="1:4" s="19" customFormat="1" ht="63">
      <c r="A13" s="55" t="s">
        <v>104</v>
      </c>
      <c r="B13" s="51"/>
      <c r="C13" s="161"/>
      <c r="D13" s="159"/>
    </row>
    <row r="14" spans="1:4" s="19" customFormat="1" ht="15.75">
      <c r="A14" s="53" t="s">
        <v>259</v>
      </c>
      <c r="B14" s="46" t="s">
        <v>86</v>
      </c>
      <c r="C14" s="160">
        <v>138</v>
      </c>
      <c r="D14" s="159">
        <v>123</v>
      </c>
    </row>
    <row r="15" spans="1:4" s="19" customFormat="1" ht="15.75">
      <c r="A15" s="53" t="s">
        <v>258</v>
      </c>
      <c r="B15" s="46" t="s">
        <v>260</v>
      </c>
      <c r="C15" s="162">
        <v>4549</v>
      </c>
      <c r="D15" s="159">
        <v>121</v>
      </c>
    </row>
    <row r="16" spans="1:4" s="19" customFormat="1" ht="15.75">
      <c r="A16" s="53" t="s">
        <v>176</v>
      </c>
      <c r="B16" s="46" t="s">
        <v>18</v>
      </c>
      <c r="C16" s="158">
        <f>C17+C18</f>
        <v>80891</v>
      </c>
      <c r="D16" s="159">
        <v>211</v>
      </c>
    </row>
    <row r="17" spans="1:4" s="19" customFormat="1" ht="15.75">
      <c r="A17" s="53" t="s">
        <v>156</v>
      </c>
      <c r="B17" s="46" t="s">
        <v>18</v>
      </c>
      <c r="C17" s="163">
        <v>19772</v>
      </c>
      <c r="D17" s="159">
        <v>146</v>
      </c>
    </row>
    <row r="18" spans="1:4" s="19" customFormat="1" ht="15.75">
      <c r="A18" s="53" t="s">
        <v>157</v>
      </c>
      <c r="B18" s="46" t="s">
        <v>18</v>
      </c>
      <c r="C18" s="158">
        <v>61119</v>
      </c>
      <c r="D18" s="159">
        <v>246</v>
      </c>
    </row>
    <row r="19" spans="1:4" s="19" customFormat="1" ht="15.75">
      <c r="A19" s="53" t="s">
        <v>215</v>
      </c>
      <c r="B19" s="46"/>
      <c r="C19" s="161"/>
      <c r="D19" s="159"/>
    </row>
    <row r="20" spans="1:4" s="19" customFormat="1" ht="15.75">
      <c r="A20" s="53" t="s">
        <v>216</v>
      </c>
      <c r="B20" s="46" t="s">
        <v>18</v>
      </c>
      <c r="C20" s="158">
        <v>2183</v>
      </c>
      <c r="D20" s="159">
        <v>129</v>
      </c>
    </row>
    <row r="21" spans="1:4" s="19" customFormat="1" ht="15.75">
      <c r="A21" s="53" t="s">
        <v>158</v>
      </c>
      <c r="B21" s="46" t="s">
        <v>18</v>
      </c>
      <c r="C21" s="158">
        <v>30009</v>
      </c>
      <c r="D21" s="159">
        <v>83</v>
      </c>
    </row>
    <row r="22" spans="1:4" s="19" customFormat="1" ht="15.75">
      <c r="A22" s="53" t="s">
        <v>161</v>
      </c>
      <c r="B22" s="46" t="s">
        <v>18</v>
      </c>
      <c r="C22" s="158">
        <v>76574</v>
      </c>
      <c r="D22" s="159">
        <v>295</v>
      </c>
    </row>
    <row r="23" spans="1:5" ht="15">
      <c r="A23" s="23"/>
      <c r="B23" s="24"/>
      <c r="C23" s="25"/>
      <c r="D23" s="25"/>
      <c r="E23" s="19"/>
    </row>
    <row r="24" spans="1:5" ht="15">
      <c r="A24" s="23"/>
      <c r="B24" s="24"/>
      <c r="C24" s="25"/>
      <c r="D24" s="25"/>
      <c r="E24" s="19"/>
    </row>
    <row r="26" ht="15">
      <c r="A26" s="6" t="s">
        <v>257</v>
      </c>
    </row>
  </sheetData>
  <sheetProtection/>
  <mergeCells count="4">
    <mergeCell ref="C1:D1"/>
    <mergeCell ref="A3:D4"/>
    <mergeCell ref="A5:D5"/>
    <mergeCell ref="A6:D6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3"/>
  <sheetViews>
    <sheetView zoomScale="80" zoomScaleNormal="80" zoomScalePageLayoutView="0" workbookViewId="0" topLeftCell="A1">
      <selection activeCell="C23" sqref="C23"/>
    </sheetView>
  </sheetViews>
  <sheetFormatPr defaultColWidth="9.00390625" defaultRowHeight="12.75"/>
  <cols>
    <col min="1" max="1" width="38.25390625" style="11" customWidth="1"/>
    <col min="2" max="2" width="8.875" style="9" hidden="1" customWidth="1"/>
    <col min="3" max="3" width="18.875" style="12" customWidth="1"/>
    <col min="4" max="5" width="14.75390625" style="10" customWidth="1"/>
    <col min="6" max="6" width="28.75390625" style="10" hidden="1" customWidth="1"/>
    <col min="7" max="16384" width="9.125" style="10" customWidth="1"/>
  </cols>
  <sheetData>
    <row r="1" spans="1:5" ht="15.75">
      <c r="A1" s="42"/>
      <c r="B1" s="43"/>
      <c r="C1" s="44"/>
      <c r="D1" s="247" t="s">
        <v>108</v>
      </c>
      <c r="E1" s="248"/>
    </row>
    <row r="2" spans="1:5" ht="15.75">
      <c r="A2" s="42"/>
      <c r="B2" s="43"/>
      <c r="C2" s="44"/>
      <c r="D2" s="45"/>
      <c r="E2" s="45"/>
    </row>
    <row r="3" spans="1:5" ht="28.5" customHeight="1">
      <c r="A3" s="249" t="s">
        <v>109</v>
      </c>
      <c r="B3" s="249"/>
      <c r="C3" s="249"/>
      <c r="D3" s="249"/>
      <c r="E3" s="249"/>
    </row>
    <row r="4" spans="1:5" ht="15.75" hidden="1">
      <c r="A4" s="42"/>
      <c r="B4" s="46" t="s">
        <v>110</v>
      </c>
      <c r="C4" s="46"/>
      <c r="D4" s="250" t="s">
        <v>111</v>
      </c>
      <c r="E4" s="251"/>
    </row>
    <row r="5" spans="1:5" ht="78" customHeight="1">
      <c r="A5" s="47"/>
      <c r="B5" s="48" t="s">
        <v>112</v>
      </c>
      <c r="C5" s="49" t="s">
        <v>81</v>
      </c>
      <c r="D5" s="49" t="s">
        <v>113</v>
      </c>
      <c r="E5" s="49" t="s">
        <v>175</v>
      </c>
    </row>
    <row r="6" spans="1:5" ht="46.5" customHeight="1">
      <c r="A6" s="50" t="s">
        <v>234</v>
      </c>
      <c r="B6" s="46"/>
      <c r="C6" s="51" t="s">
        <v>114</v>
      </c>
      <c r="D6" s="52"/>
      <c r="E6" s="51"/>
    </row>
    <row r="7" spans="1:5" ht="23.25" customHeight="1" hidden="1">
      <c r="A7" s="53"/>
      <c r="B7" s="54"/>
      <c r="C7" s="46"/>
      <c r="D7" s="29"/>
      <c r="E7" s="29"/>
    </row>
    <row r="8" spans="1:5" ht="24" customHeight="1" hidden="1">
      <c r="A8" s="53"/>
      <c r="B8" s="54"/>
      <c r="C8" s="46"/>
      <c r="D8" s="29"/>
      <c r="E8" s="29"/>
    </row>
    <row r="9" spans="1:5" ht="24" customHeight="1" hidden="1">
      <c r="A9" s="53"/>
      <c r="B9" s="54"/>
      <c r="C9" s="46"/>
      <c r="D9" s="29"/>
      <c r="E9" s="29"/>
    </row>
    <row r="10" spans="1:5" ht="24" customHeight="1" hidden="1">
      <c r="A10" s="53"/>
      <c r="B10" s="54"/>
      <c r="C10" s="46"/>
      <c r="D10" s="29"/>
      <c r="E10" s="29"/>
    </row>
    <row r="11" spans="1:5" ht="31.5" customHeight="1" hidden="1">
      <c r="A11" s="55" t="s">
        <v>115</v>
      </c>
      <c r="B11" s="46"/>
      <c r="C11" s="51" t="s">
        <v>116</v>
      </c>
      <c r="D11" s="56" t="s">
        <v>117</v>
      </c>
      <c r="E11" s="57"/>
    </row>
    <row r="12" spans="1:5" ht="26.25" customHeight="1">
      <c r="A12" s="55"/>
      <c r="B12" s="54" t="s">
        <v>118</v>
      </c>
      <c r="C12" s="46"/>
      <c r="D12" s="58"/>
      <c r="E12" s="58"/>
    </row>
    <row r="13" spans="1:5" ht="22.5" customHeight="1">
      <c r="A13" s="53"/>
      <c r="B13" s="46"/>
      <c r="C13" s="51"/>
      <c r="D13" s="58"/>
      <c r="E13" s="58"/>
    </row>
    <row r="14" spans="1:5" ht="24.75" customHeight="1">
      <c r="A14" s="55"/>
      <c r="B14" s="46"/>
      <c r="C14" s="51"/>
      <c r="D14" s="59"/>
      <c r="E14" s="60"/>
    </row>
    <row r="15" spans="1:5" ht="32.25" customHeight="1" hidden="1">
      <c r="A15" s="55" t="s">
        <v>119</v>
      </c>
      <c r="B15" s="46"/>
      <c r="C15" s="51" t="s">
        <v>116</v>
      </c>
      <c r="D15" s="56" t="s">
        <v>120</v>
      </c>
      <c r="E15" s="57"/>
    </row>
    <row r="16" spans="1:5" ht="32.25" customHeight="1" hidden="1">
      <c r="A16" s="55" t="s">
        <v>121</v>
      </c>
      <c r="B16" s="46"/>
      <c r="C16" s="51" t="s">
        <v>122</v>
      </c>
      <c r="D16" s="56" t="s">
        <v>123</v>
      </c>
      <c r="E16" s="57"/>
    </row>
    <row r="17" spans="1:5" ht="27" customHeight="1" hidden="1">
      <c r="A17" s="55" t="s">
        <v>124</v>
      </c>
      <c r="B17" s="46"/>
      <c r="C17" s="51" t="s">
        <v>125</v>
      </c>
      <c r="D17" s="52">
        <v>10</v>
      </c>
      <c r="E17" s="51">
        <v>0</v>
      </c>
    </row>
    <row r="18" spans="1:5" ht="25.5" customHeight="1" hidden="1">
      <c r="A18" s="55"/>
      <c r="B18" s="46"/>
      <c r="C18" s="51"/>
      <c r="D18" s="52"/>
      <c r="E18" s="51"/>
    </row>
    <row r="19" spans="1:5" ht="27" customHeight="1" hidden="1">
      <c r="A19" s="55"/>
      <c r="B19" s="46"/>
      <c r="C19" s="51"/>
      <c r="D19" s="52"/>
      <c r="E19" s="51"/>
    </row>
    <row r="20" spans="1:5" s="9" customFormat="1" ht="30" customHeight="1" hidden="1">
      <c r="A20" s="55" t="s">
        <v>126</v>
      </c>
      <c r="B20" s="61" t="s">
        <v>127</v>
      </c>
      <c r="C20" s="46"/>
      <c r="D20" s="54"/>
      <c r="E20" s="54"/>
    </row>
    <row r="21" spans="1:5" ht="33.75" customHeight="1">
      <c r="A21" s="50" t="s">
        <v>182</v>
      </c>
      <c r="B21" s="54"/>
      <c r="C21" s="44"/>
      <c r="D21" s="29"/>
      <c r="E21" s="29"/>
    </row>
    <row r="22" spans="1:5" ht="30" customHeight="1" hidden="1">
      <c r="A22" s="55" t="s">
        <v>128</v>
      </c>
      <c r="B22" s="54" t="s">
        <v>118</v>
      </c>
      <c r="C22" s="46" t="s">
        <v>129</v>
      </c>
      <c r="D22" s="29">
        <v>3</v>
      </c>
      <c r="E22" s="29"/>
    </row>
    <row r="23" spans="1:5" ht="30" customHeight="1">
      <c r="A23" s="55" t="s">
        <v>130</v>
      </c>
      <c r="B23" s="54"/>
      <c r="C23" s="46" t="s">
        <v>185</v>
      </c>
      <c r="D23" s="173"/>
      <c r="E23" s="173"/>
    </row>
    <row r="24" spans="1:5" ht="30" customHeight="1">
      <c r="A24" s="55" t="s">
        <v>131</v>
      </c>
      <c r="B24" s="54"/>
      <c r="C24" s="46" t="s">
        <v>132</v>
      </c>
      <c r="D24" s="29"/>
      <c r="E24" s="29"/>
    </row>
    <row r="25" spans="1:5" ht="30" customHeight="1">
      <c r="A25" s="53" t="s">
        <v>133</v>
      </c>
      <c r="B25" s="54"/>
      <c r="C25" s="46" t="s">
        <v>134</v>
      </c>
      <c r="D25" s="29"/>
      <c r="E25" s="29"/>
    </row>
    <row r="26" spans="1:5" ht="30.75" customHeight="1">
      <c r="A26" s="53" t="s">
        <v>135</v>
      </c>
      <c r="B26" s="54"/>
      <c r="C26" s="46" t="s">
        <v>172</v>
      </c>
      <c r="D26" s="29"/>
      <c r="E26" s="29"/>
    </row>
    <row r="27" spans="1:5" ht="30.75" customHeight="1">
      <c r="A27" s="55" t="s">
        <v>173</v>
      </c>
      <c r="B27" s="61"/>
      <c r="C27" s="51" t="s">
        <v>174</v>
      </c>
      <c r="D27" s="29"/>
      <c r="E27" s="29"/>
    </row>
    <row r="28" spans="1:5" ht="22.5" customHeight="1">
      <c r="A28" s="55" t="s">
        <v>136</v>
      </c>
      <c r="B28" s="54"/>
      <c r="C28" s="46" t="s">
        <v>134</v>
      </c>
      <c r="D28" s="29"/>
      <c r="E28" s="29"/>
    </row>
    <row r="29" spans="1:5" ht="15.75">
      <c r="A29" s="53"/>
      <c r="B29" s="54"/>
      <c r="C29" s="46"/>
      <c r="D29" s="29"/>
      <c r="E29" s="29"/>
    </row>
    <row r="30" spans="1:5" ht="15.75">
      <c r="A30" s="53"/>
      <c r="B30" s="54"/>
      <c r="C30" s="46"/>
      <c r="D30" s="29"/>
      <c r="E30" s="29"/>
    </row>
    <row r="31" spans="1:5" ht="15.75">
      <c r="A31" s="53"/>
      <c r="B31" s="54"/>
      <c r="C31" s="51"/>
      <c r="D31" s="29"/>
      <c r="E31" s="29"/>
    </row>
    <row r="32" spans="1:5" ht="15.75">
      <c r="A32" s="53"/>
      <c r="B32" s="61"/>
      <c r="C32" s="46"/>
      <c r="D32" s="29"/>
      <c r="E32" s="29"/>
    </row>
    <row r="33" spans="1:5" ht="15.75">
      <c r="A33" s="53"/>
      <c r="B33" s="54"/>
      <c r="C33" s="46"/>
      <c r="D33" s="29"/>
      <c r="E33" s="29"/>
    </row>
    <row r="34" ht="20.25" customHeight="1"/>
  </sheetData>
  <sheetProtection/>
  <mergeCells count="3">
    <mergeCell ref="D1:E1"/>
    <mergeCell ref="A3:E3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P14" sqref="P14"/>
    </sheetView>
  </sheetViews>
  <sheetFormatPr defaultColWidth="9.00390625" defaultRowHeight="12.75"/>
  <cols>
    <col min="1" max="1" width="25.75390625" style="11" customWidth="1"/>
    <col min="2" max="2" width="12.875" style="9" customWidth="1"/>
    <col min="3" max="3" width="12.00390625" style="12" customWidth="1"/>
    <col min="4" max="4" width="12.125" style="10" customWidth="1"/>
    <col min="5" max="8" width="9.125" style="10" customWidth="1"/>
    <col min="9" max="9" width="12.00390625" style="10" customWidth="1"/>
    <col min="10" max="10" width="9.125" style="10" customWidth="1"/>
    <col min="11" max="11" width="8.00390625" style="10" customWidth="1"/>
    <col min="12" max="12" width="15.00390625" style="10" customWidth="1"/>
    <col min="13" max="13" width="0.2421875" style="10" customWidth="1"/>
    <col min="14" max="16384" width="9.125" style="10" customWidth="1"/>
  </cols>
  <sheetData>
    <row r="1" spans="1:13" ht="15.75" customHeight="1">
      <c r="A1" s="261" t="s">
        <v>272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</row>
    <row r="2" spans="1:13" ht="15.75">
      <c r="A2" s="262"/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</row>
    <row r="3" spans="1:13" ht="15.75">
      <c r="A3" s="262" t="s">
        <v>147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</row>
    <row r="4" spans="1:13" ht="15.75" customHeight="1">
      <c r="A4" s="263" t="s">
        <v>148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31"/>
    </row>
    <row r="5" spans="1:13" ht="15.75">
      <c r="A5" s="263" t="s">
        <v>314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31"/>
    </row>
    <row r="6" spans="1:13" ht="16.5" thickBot="1">
      <c r="A6" s="32"/>
      <c r="B6" s="33"/>
      <c r="C6" s="33"/>
      <c r="D6" s="33"/>
      <c r="E6" s="33"/>
      <c r="F6" s="33"/>
      <c r="G6" s="33"/>
      <c r="H6" s="33"/>
      <c r="I6" s="33"/>
      <c r="J6" s="264"/>
      <c r="K6" s="264"/>
      <c r="L6" s="34"/>
      <c r="M6" s="31"/>
    </row>
    <row r="7" spans="1:13" ht="78.75" customHeight="1" thickBot="1">
      <c r="A7" s="253" t="s">
        <v>142</v>
      </c>
      <c r="B7" s="255" t="s">
        <v>143</v>
      </c>
      <c r="C7" s="253" t="s">
        <v>144</v>
      </c>
      <c r="D7" s="255" t="s">
        <v>145</v>
      </c>
      <c r="E7" s="258" t="s">
        <v>168</v>
      </c>
      <c r="F7" s="259"/>
      <c r="G7" s="258" t="s">
        <v>169</v>
      </c>
      <c r="H7" s="259"/>
      <c r="I7" s="35" t="s">
        <v>184</v>
      </c>
      <c r="J7" s="258" t="s">
        <v>170</v>
      </c>
      <c r="K7" s="259"/>
      <c r="L7" s="253" t="s">
        <v>146</v>
      </c>
      <c r="M7" s="31"/>
    </row>
    <row r="8" spans="1:13" ht="16.5" thickBot="1">
      <c r="A8" s="254"/>
      <c r="B8" s="256"/>
      <c r="C8" s="254"/>
      <c r="D8" s="256"/>
      <c r="E8" s="36" t="s">
        <v>137</v>
      </c>
      <c r="F8" s="37" t="s">
        <v>138</v>
      </c>
      <c r="G8" s="36" t="s">
        <v>139</v>
      </c>
      <c r="H8" s="36" t="s">
        <v>140</v>
      </c>
      <c r="I8" s="35"/>
      <c r="J8" s="36" t="s">
        <v>137</v>
      </c>
      <c r="K8" s="36" t="s">
        <v>140</v>
      </c>
      <c r="L8" s="254"/>
      <c r="M8" s="31"/>
    </row>
    <row r="9" spans="1:13" ht="15.75">
      <c r="A9" s="38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1"/>
    </row>
    <row r="10" spans="1:13" ht="15.75">
      <c r="A10" s="38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1"/>
    </row>
    <row r="11" spans="1:13" ht="15.75">
      <c r="A11" s="38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1"/>
    </row>
    <row r="12" spans="1:13" ht="15.75">
      <c r="A12" s="38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1"/>
    </row>
    <row r="13" spans="1:13" ht="15.75">
      <c r="A13" s="38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1"/>
    </row>
    <row r="14" spans="1:13" ht="15.75">
      <c r="A14" s="38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1"/>
    </row>
    <row r="15" spans="1:13" ht="15.75">
      <c r="A15" s="38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1"/>
    </row>
    <row r="16" spans="1:13" ht="15.75">
      <c r="A16" s="38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1"/>
    </row>
    <row r="17" spans="1:13" ht="15.75">
      <c r="A17" s="38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1"/>
    </row>
    <row r="18" spans="1:13" ht="15.75">
      <c r="A18" s="38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1"/>
    </row>
    <row r="19" spans="1:13" ht="15.75">
      <c r="A19" s="38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1"/>
    </row>
    <row r="20" spans="1:13" ht="15.75">
      <c r="A20" s="38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1"/>
    </row>
    <row r="21" spans="1:13" ht="15.75">
      <c r="A21" s="38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1"/>
    </row>
    <row r="22" spans="1:13" ht="15.75">
      <c r="A22" s="38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1"/>
    </row>
    <row r="23" spans="1:13" ht="15.75">
      <c r="A23" s="38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1"/>
    </row>
    <row r="24" spans="1:13" ht="15.75">
      <c r="A24" s="38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1"/>
    </row>
    <row r="25" spans="1:13" ht="15.75">
      <c r="A25" s="38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1"/>
    </row>
    <row r="26" spans="1:13" ht="15.75">
      <c r="A26" s="38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1"/>
    </row>
    <row r="27" spans="1:13" ht="16.5" thickBot="1">
      <c r="A27" s="40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31"/>
    </row>
    <row r="28" spans="1:13" ht="15.7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1"/>
    </row>
    <row r="29" spans="1:13" ht="15.75">
      <c r="A29" s="260" t="s">
        <v>179</v>
      </c>
      <c r="B29" s="260"/>
      <c r="C29" s="260"/>
      <c r="D29" s="260"/>
      <c r="E29" s="260"/>
      <c r="F29" s="260"/>
      <c r="G29" s="260"/>
      <c r="H29" s="260"/>
      <c r="I29" s="260"/>
      <c r="J29" s="260"/>
      <c r="K29" s="260"/>
      <c r="L29" s="260"/>
      <c r="M29" s="260"/>
    </row>
    <row r="30" spans="1:13" ht="15.75">
      <c r="A30" s="257" t="s">
        <v>141</v>
      </c>
      <c r="B30" s="257"/>
      <c r="C30" s="257"/>
      <c r="D30" s="257"/>
      <c r="E30" s="257"/>
      <c r="F30" s="32"/>
      <c r="G30" s="32"/>
      <c r="H30" s="32"/>
      <c r="I30" s="32"/>
      <c r="J30" s="32"/>
      <c r="K30" s="32"/>
      <c r="L30" s="32"/>
      <c r="M30" s="31"/>
    </row>
    <row r="31" spans="1:13" ht="15.75">
      <c r="A31" s="252" t="s">
        <v>171</v>
      </c>
      <c r="B31" s="252"/>
      <c r="C31" s="252"/>
      <c r="D31" s="252"/>
      <c r="E31" s="252"/>
      <c r="F31" s="252"/>
      <c r="G31" s="252"/>
      <c r="H31" s="252"/>
      <c r="I31" s="252"/>
      <c r="J31" s="252"/>
      <c r="K31" s="252"/>
      <c r="L31" s="252"/>
      <c r="M31" s="252"/>
    </row>
    <row r="32" spans="1:13" ht="15.75">
      <c r="A32" s="252"/>
      <c r="B32" s="252"/>
      <c r="C32" s="252"/>
      <c r="D32" s="252"/>
      <c r="E32" s="252"/>
      <c r="F32" s="252"/>
      <c r="G32" s="252"/>
      <c r="H32" s="252"/>
      <c r="I32" s="252"/>
      <c r="J32" s="252"/>
      <c r="K32" s="252"/>
      <c r="L32" s="252"/>
      <c r="M32" s="252"/>
    </row>
  </sheetData>
  <sheetProtection/>
  <mergeCells count="17">
    <mergeCell ref="A29:M29"/>
    <mergeCell ref="A1:M1"/>
    <mergeCell ref="A2:M2"/>
    <mergeCell ref="A3:M3"/>
    <mergeCell ref="A5:L5"/>
    <mergeCell ref="A4:L4"/>
    <mergeCell ref="J6:K6"/>
    <mergeCell ref="A31:M32"/>
    <mergeCell ref="A7:A8"/>
    <mergeCell ref="B7:B8"/>
    <mergeCell ref="C7:C8"/>
    <mergeCell ref="D7:D8"/>
    <mergeCell ref="L7:L8"/>
    <mergeCell ref="A30:E30"/>
    <mergeCell ref="E7:F7"/>
    <mergeCell ref="G7:H7"/>
    <mergeCell ref="J7:K7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H9" sqref="H9"/>
    </sheetView>
  </sheetViews>
  <sheetFormatPr defaultColWidth="9.00390625" defaultRowHeight="12.75"/>
  <cols>
    <col min="1" max="1" width="4.375" style="0" customWidth="1"/>
    <col min="2" max="2" width="34.25390625" style="0" customWidth="1"/>
    <col min="3" max="3" width="57.25390625" style="0" customWidth="1"/>
    <col min="4" max="4" width="15.00390625" style="0" customWidth="1"/>
    <col min="5" max="5" width="18.125" style="0" customWidth="1"/>
    <col min="6" max="6" width="0.12890625" style="0" customWidth="1"/>
    <col min="7" max="7" width="15.625" style="0" customWidth="1"/>
  </cols>
  <sheetData>
    <row r="1" spans="1:7" ht="48" customHeight="1">
      <c r="A1" s="14"/>
      <c r="B1" s="270" t="s">
        <v>300</v>
      </c>
      <c r="C1" s="271"/>
      <c r="D1" s="271"/>
      <c r="E1" s="271"/>
      <c r="F1" s="271"/>
      <c r="G1" s="272"/>
    </row>
    <row r="2" spans="1:7" ht="12.75">
      <c r="A2" s="14"/>
      <c r="B2" s="291" t="s">
        <v>178</v>
      </c>
      <c r="C2" s="292"/>
      <c r="D2" s="292"/>
      <c r="E2" s="292"/>
      <c r="F2" s="292"/>
      <c r="G2" s="14"/>
    </row>
    <row r="3" spans="1:7" ht="15.75">
      <c r="A3" s="14"/>
      <c r="B3" s="293" t="s">
        <v>315</v>
      </c>
      <c r="C3" s="292"/>
      <c r="D3" s="292"/>
      <c r="E3" s="292"/>
      <c r="F3" s="292"/>
      <c r="G3" s="14"/>
    </row>
    <row r="4" spans="1:7" ht="12.75">
      <c r="A4" s="14"/>
      <c r="B4" s="14"/>
      <c r="C4" s="14"/>
      <c r="D4" s="14"/>
      <c r="E4" s="14"/>
      <c r="F4" s="14"/>
      <c r="G4" s="14"/>
    </row>
    <row r="5" spans="1:7" ht="12.75">
      <c r="A5" s="294" t="s">
        <v>273</v>
      </c>
      <c r="B5" s="287" t="s">
        <v>276</v>
      </c>
      <c r="C5" s="287"/>
      <c r="D5" s="296" t="s">
        <v>177</v>
      </c>
      <c r="E5" s="296"/>
      <c r="F5" s="297"/>
      <c r="G5" s="285" t="s">
        <v>299</v>
      </c>
    </row>
    <row r="6" spans="1:7" ht="48">
      <c r="A6" s="295"/>
      <c r="B6" s="287"/>
      <c r="C6" s="287"/>
      <c r="D6" s="30" t="s">
        <v>309</v>
      </c>
      <c r="E6" s="287" t="s">
        <v>316</v>
      </c>
      <c r="F6" s="288"/>
      <c r="G6" s="286"/>
    </row>
    <row r="7" spans="1:7" ht="12.75">
      <c r="A7" s="284"/>
      <c r="B7" s="287" t="s">
        <v>304</v>
      </c>
      <c r="C7" s="287" t="s">
        <v>292</v>
      </c>
      <c r="D7" s="287" t="s">
        <v>271</v>
      </c>
      <c r="E7" s="287" t="s">
        <v>270</v>
      </c>
      <c r="F7" s="288"/>
      <c r="G7" s="287" t="s">
        <v>47</v>
      </c>
    </row>
    <row r="8" spans="1:7" ht="12.75">
      <c r="A8" s="284"/>
      <c r="B8" s="287"/>
      <c r="C8" s="287"/>
      <c r="D8" s="287"/>
      <c r="E8" s="287"/>
      <c r="F8" s="288"/>
      <c r="G8" s="287"/>
    </row>
    <row r="9" spans="1:7" ht="38.25">
      <c r="A9" s="275" t="s">
        <v>274</v>
      </c>
      <c r="B9" s="277" t="s">
        <v>302</v>
      </c>
      <c r="C9" s="117" t="s">
        <v>277</v>
      </c>
      <c r="D9" s="279">
        <v>83888.96</v>
      </c>
      <c r="E9" s="298">
        <v>21820.88</v>
      </c>
      <c r="F9" s="299"/>
      <c r="G9" s="280">
        <v>26</v>
      </c>
    </row>
    <row r="10" spans="1:7" ht="25.5">
      <c r="A10" s="276"/>
      <c r="B10" s="278"/>
      <c r="C10" s="117" t="s">
        <v>278</v>
      </c>
      <c r="D10" s="276"/>
      <c r="E10" s="300"/>
      <c r="F10" s="301"/>
      <c r="G10" s="281"/>
    </row>
    <row r="11" spans="1:7" ht="38.25">
      <c r="A11" s="276"/>
      <c r="B11" s="278"/>
      <c r="C11" s="117" t="s">
        <v>279</v>
      </c>
      <c r="D11" s="276"/>
      <c r="E11" s="300"/>
      <c r="F11" s="301"/>
      <c r="G11" s="281"/>
    </row>
    <row r="12" spans="1:7" ht="25.5">
      <c r="A12" s="276"/>
      <c r="B12" s="278"/>
      <c r="C12" s="117" t="s">
        <v>280</v>
      </c>
      <c r="D12" s="276"/>
      <c r="E12" s="300"/>
      <c r="F12" s="301"/>
      <c r="G12" s="281"/>
    </row>
    <row r="13" spans="1:7" ht="25.5">
      <c r="A13" s="276"/>
      <c r="B13" s="278"/>
      <c r="C13" s="117" t="s">
        <v>281</v>
      </c>
      <c r="D13" s="276"/>
      <c r="E13" s="300"/>
      <c r="F13" s="301"/>
      <c r="G13" s="281"/>
    </row>
    <row r="14" spans="1:7" ht="12.75">
      <c r="A14" s="276"/>
      <c r="B14" s="278"/>
      <c r="C14" s="117" t="s">
        <v>282</v>
      </c>
      <c r="D14" s="276"/>
      <c r="E14" s="300"/>
      <c r="F14" s="301"/>
      <c r="G14" s="281"/>
    </row>
    <row r="15" spans="1:7" ht="25.5">
      <c r="A15" s="276"/>
      <c r="B15" s="278"/>
      <c r="C15" s="118" t="s">
        <v>283</v>
      </c>
      <c r="D15" s="276"/>
      <c r="E15" s="300"/>
      <c r="F15" s="301"/>
      <c r="G15" s="281"/>
    </row>
    <row r="16" spans="1:7" ht="51">
      <c r="A16" s="276"/>
      <c r="B16" s="278"/>
      <c r="C16" s="118" t="s">
        <v>284</v>
      </c>
      <c r="D16" s="276"/>
      <c r="E16" s="300"/>
      <c r="F16" s="301"/>
      <c r="G16" s="281"/>
    </row>
    <row r="17" spans="1:7" ht="51">
      <c r="A17" s="276"/>
      <c r="B17" s="278"/>
      <c r="C17" s="118" t="s">
        <v>285</v>
      </c>
      <c r="D17" s="276"/>
      <c r="E17" s="300"/>
      <c r="F17" s="301"/>
      <c r="G17" s="281"/>
    </row>
    <row r="18" spans="1:7" ht="25.5">
      <c r="A18" s="276"/>
      <c r="B18" s="278"/>
      <c r="C18" s="118" t="s">
        <v>286</v>
      </c>
      <c r="D18" s="276"/>
      <c r="E18" s="300"/>
      <c r="F18" s="301"/>
      <c r="G18" s="281"/>
    </row>
    <row r="19" spans="1:7" ht="63.75">
      <c r="A19" s="276"/>
      <c r="B19" s="278"/>
      <c r="C19" s="118" t="s">
        <v>287</v>
      </c>
      <c r="D19" s="276"/>
      <c r="E19" s="300"/>
      <c r="F19" s="301"/>
      <c r="G19" s="281"/>
    </row>
    <row r="20" spans="1:7" ht="51">
      <c r="A20" s="276"/>
      <c r="B20" s="278"/>
      <c r="C20" s="118" t="s">
        <v>288</v>
      </c>
      <c r="D20" s="276"/>
      <c r="E20" s="300"/>
      <c r="F20" s="301"/>
      <c r="G20" s="281"/>
    </row>
    <row r="21" spans="1:7" ht="38.25">
      <c r="A21" s="276"/>
      <c r="B21" s="278"/>
      <c r="C21" s="118" t="s">
        <v>289</v>
      </c>
      <c r="D21" s="276"/>
      <c r="E21" s="300"/>
      <c r="F21" s="301"/>
      <c r="G21" s="281"/>
    </row>
    <row r="22" spans="1:7" ht="25.5">
      <c r="A22" s="276"/>
      <c r="B22" s="278"/>
      <c r="C22" s="118" t="s">
        <v>290</v>
      </c>
      <c r="D22" s="276"/>
      <c r="E22" s="300"/>
      <c r="F22" s="301"/>
      <c r="G22" s="281"/>
    </row>
    <row r="23" spans="1:7" ht="25.5">
      <c r="A23" s="276"/>
      <c r="B23" s="278"/>
      <c r="C23" s="117" t="s">
        <v>291</v>
      </c>
      <c r="D23" s="276"/>
      <c r="E23" s="302"/>
      <c r="F23" s="303"/>
      <c r="G23" s="281"/>
    </row>
    <row r="24" spans="1:7" ht="15.75">
      <c r="A24" s="282" t="s">
        <v>293</v>
      </c>
      <c r="B24" s="283"/>
      <c r="C24" s="283"/>
      <c r="D24" s="283"/>
      <c r="E24" s="283"/>
      <c r="F24" s="284"/>
      <c r="G24" s="132"/>
    </row>
    <row r="25" spans="1:7" ht="12.75">
      <c r="A25" s="152" t="s">
        <v>274</v>
      </c>
      <c r="B25" s="268" t="s">
        <v>294</v>
      </c>
      <c r="C25" s="269"/>
      <c r="D25" s="119">
        <v>705.3</v>
      </c>
      <c r="E25" s="273">
        <v>705.3</v>
      </c>
      <c r="F25" s="274"/>
      <c r="G25" s="119">
        <v>100</v>
      </c>
    </row>
    <row r="26" spans="1:7" ht="12.75">
      <c r="A26" s="152" t="s">
        <v>317</v>
      </c>
      <c r="B26" s="268" t="s">
        <v>295</v>
      </c>
      <c r="C26" s="269"/>
      <c r="D26" s="119">
        <v>23124.25</v>
      </c>
      <c r="E26" s="273">
        <v>14230.31</v>
      </c>
      <c r="F26" s="274"/>
      <c r="G26" s="119">
        <v>62</v>
      </c>
    </row>
    <row r="27" spans="1:7" ht="12.75">
      <c r="A27" s="190" t="s">
        <v>318</v>
      </c>
      <c r="B27" s="289" t="s">
        <v>320</v>
      </c>
      <c r="C27" s="290"/>
      <c r="D27" s="119">
        <v>1341.6</v>
      </c>
      <c r="E27" s="188">
        <v>0</v>
      </c>
      <c r="F27" s="189" t="e">
        <f>-G27</f>
        <v>#VALUE!</v>
      </c>
      <c r="G27" s="119" t="s">
        <v>275</v>
      </c>
    </row>
    <row r="28" spans="1:7" ht="12.75">
      <c r="A28" s="190" t="s">
        <v>305</v>
      </c>
      <c r="B28" s="289" t="s">
        <v>321</v>
      </c>
      <c r="C28" s="290"/>
      <c r="D28" s="119">
        <v>780.22</v>
      </c>
      <c r="E28" s="188">
        <v>240.22</v>
      </c>
      <c r="F28" s="189"/>
      <c r="G28" s="119">
        <v>31</v>
      </c>
    </row>
    <row r="29" spans="1:7" ht="33.75" customHeight="1">
      <c r="A29" s="190" t="s">
        <v>319</v>
      </c>
      <c r="B29" s="191" t="s">
        <v>322</v>
      </c>
      <c r="C29" s="187"/>
      <c r="D29" s="119">
        <v>101.2</v>
      </c>
      <c r="E29" s="188">
        <v>0</v>
      </c>
      <c r="F29" s="189" t="s">
        <v>275</v>
      </c>
      <c r="G29" s="119"/>
    </row>
    <row r="30" spans="1:7" ht="12.75">
      <c r="A30" s="265" t="s">
        <v>306</v>
      </c>
      <c r="B30" s="266"/>
      <c r="C30" s="267"/>
      <c r="D30" s="153">
        <f>D25+D26+D27+D28+D29</f>
        <v>26052.57</v>
      </c>
      <c r="E30" s="153">
        <f>E25+E26+E27+E28+E29</f>
        <v>15175.829999999998</v>
      </c>
      <c r="F30" s="153"/>
      <c r="G30" s="153">
        <v>58</v>
      </c>
    </row>
    <row r="31" spans="1:7" ht="12.75">
      <c r="A31" s="265" t="s">
        <v>307</v>
      </c>
      <c r="B31" s="266"/>
      <c r="C31" s="267"/>
      <c r="D31" s="154">
        <f>D9+D30</f>
        <v>109941.53</v>
      </c>
      <c r="E31" s="154">
        <f>E9+E30</f>
        <v>36996.71</v>
      </c>
      <c r="F31" s="153"/>
      <c r="G31" s="153">
        <v>34</v>
      </c>
    </row>
  </sheetData>
  <sheetProtection/>
  <mergeCells count="27">
    <mergeCell ref="B27:C27"/>
    <mergeCell ref="B28:C28"/>
    <mergeCell ref="B2:F2"/>
    <mergeCell ref="B3:F3"/>
    <mergeCell ref="A5:A8"/>
    <mergeCell ref="B5:C6"/>
    <mergeCell ref="D5:F5"/>
    <mergeCell ref="E9:F23"/>
    <mergeCell ref="G9:G23"/>
    <mergeCell ref="A24:F24"/>
    <mergeCell ref="G5:G6"/>
    <mergeCell ref="E6:F6"/>
    <mergeCell ref="B7:B8"/>
    <mergeCell ref="C7:C8"/>
    <mergeCell ref="D7:D8"/>
    <mergeCell ref="E7:F8"/>
    <mergeCell ref="G7:G8"/>
    <mergeCell ref="A30:C30"/>
    <mergeCell ref="A31:C31"/>
    <mergeCell ref="B25:C25"/>
    <mergeCell ref="B26:C26"/>
    <mergeCell ref="B1:G1"/>
    <mergeCell ref="E25:F25"/>
    <mergeCell ref="E26:F26"/>
    <mergeCell ref="A9:A23"/>
    <mergeCell ref="B9:B23"/>
    <mergeCell ref="D9:D23"/>
  </mergeCells>
  <printOptions/>
  <pageMargins left="0.7" right="0.7" top="0.75" bottom="0.75" header="0.3" footer="0.3"/>
  <pageSetup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2016-08-23T08:07:24Z</cp:lastPrinted>
  <dcterms:created xsi:type="dcterms:W3CDTF">2007-10-25T07:17:21Z</dcterms:created>
  <dcterms:modified xsi:type="dcterms:W3CDTF">2016-08-23T08:28:56Z</dcterms:modified>
  <cp:category/>
  <cp:version/>
  <cp:contentType/>
  <cp:contentStatus/>
</cp:coreProperties>
</file>