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<sst xmlns="http://schemas.openxmlformats.org/spreadsheetml/2006/main" count="77" uniqueCount="77">
  <si>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</si>
  <si>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</si>
  <si>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</si>
  <si>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</si>
  <si>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</si>
  <si>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</si>
  <si>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</si>
  <si>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</si>
  <si>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</si>
  <si>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</si>
  <si>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</si>
  <si>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</si>
  <si>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</si>
  <si>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</si>
  <si>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</si>
  <si>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</si>
  <si>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</si>
  <si>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</si>
  <si>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</si>
  <si>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</si>
  <si>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</si>
  <si>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</si>
  <si>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</si>
  <si>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</si>
  <si>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</si>
  <si>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</si>
  <si>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</si>
  <si>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</si>
  <si>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</si>
  <si>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</si>
  <si>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</si>
  <si>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</si>
  <si>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</si>
  <si>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</si>
  <si>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</si>
  <si>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</si>
  <si>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</si>
  <si>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</si>
  <si>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</si>
  <si>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</si>
  <si>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</si>
  <si>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</si>
  <si>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</si>
  <si>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</si>
  <si>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</si>
  <si>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</si>
  <si>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</si>
  <si>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</si>
  <si>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</si>
  <si>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</si>
  <si>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</si>
  <si>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</si>
  <si>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</si>
  <si>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</si>
  <si>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</si>
  <si>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</si>
  <si>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</si>
  <si>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</si>
  <si>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</si>
  <si>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</si>
  <si>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</si>
  <si>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</si>
  <si>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</si>
  <si>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</si>
  <si>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</si>
  <si>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Бюджет 2018 год, тыс.руб.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</si>
  <si>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</si>
  <si>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</si>
  <si>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</si>
  <si>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</si>
  <si>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от "_____" _________ 2018г.  № _______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</si>
  <si>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2018 года </t>
  </si>
  <si>
    <t>Исполнение за 1 полугодие 2018г.</t>
  </si>
  <si>
    <t>Функционирование законодательных представительных органов МО</t>
  </si>
  <si>
    <t>Социальное обеспечение населения</t>
  </si>
  <si>
    <t>1003</t>
  </si>
  <si>
    <t>к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</si>
</sst>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66</v>
      </c>
      <c r="C2" s="41"/>
      <c r="D2" s="41"/>
      <c r="E2" s="41"/>
      <c r="F2" s="41"/>
    </row>
    <row r="3" spans="1:6" ht="15" customHeight="1">
      <c r="A3" s="2"/>
      <c r="B3" s="42" t="s">
        <v>76</v>
      </c>
      <c r="C3" s="42"/>
      <c r="D3" s="42"/>
      <c r="E3" s="42"/>
      <c r="F3" s="42"/>
    </row>
    <row r="4" spans="1:6" ht="15.75">
      <c r="A4" s="5" t="s">
        <v>49</v>
      </c>
      <c r="B4" s="43" t="s">
        <v>42</v>
      </c>
      <c r="C4" s="43"/>
      <c r="D4" s="43"/>
      <c r="E4" s="43"/>
      <c r="F4" s="43"/>
    </row>
    <row r="5" spans="1:6" ht="15" customHeight="1">
      <c r="A5" s="2"/>
      <c r="B5" s="42" t="s">
        <v>70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71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33</v>
      </c>
      <c r="D11" s="44" t="s">
        <v>65</v>
      </c>
      <c r="E11" s="38" t="s">
        <v>72</v>
      </c>
      <c r="F11" s="38" t="s">
        <v>69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45</v>
      </c>
      <c r="B14" s="8" t="s">
        <v>2</v>
      </c>
      <c r="C14" s="8"/>
      <c r="D14" s="12">
        <f>SUM(D15:D20)</f>
        <v>16619.969999999998</v>
      </c>
      <c r="E14" s="20">
        <f>E15+E16+E17+E19+E20</f>
        <v>6957.31</v>
      </c>
      <c r="F14" s="24">
        <f aca="true" t="shared" si="0" ref="F14:F46">E14/D14*100</f>
        <v>41.861146560433035</v>
      </c>
    </row>
    <row r="15" spans="1:6" ht="30.75" customHeight="1">
      <c r="A15" s="9" t="s">
        <v>73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15505.16</v>
      </c>
      <c r="E16" s="15">
        <v>6515.27</v>
      </c>
      <c r="F16" s="25">
        <f t="shared" si="0"/>
        <v>42.02001140265563</v>
      </c>
    </row>
    <row r="17" spans="1:6" ht="45">
      <c r="A17" s="9" t="s">
        <v>67</v>
      </c>
      <c r="B17" s="10"/>
      <c r="C17" s="10" t="s">
        <v>68</v>
      </c>
      <c r="D17" s="13">
        <v>362.8</v>
      </c>
      <c r="E17" s="15">
        <v>181.4</v>
      </c>
      <c r="F17" s="25">
        <f t="shared" si="0"/>
        <v>50</v>
      </c>
    </row>
    <row r="18" spans="1:6" ht="13.5" customHeight="1" hidden="1">
      <c r="A18" s="9" t="s">
        <v>6</v>
      </c>
      <c r="B18" s="10"/>
      <c r="C18" s="10" t="s">
        <v>7</v>
      </c>
      <c r="D18" s="14">
        <v>0</v>
      </c>
      <c r="E18" s="16"/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62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41</v>
      </c>
      <c r="B20" s="10"/>
      <c r="C20" s="10" t="s">
        <v>61</v>
      </c>
      <c r="D20" s="13">
        <v>642.01</v>
      </c>
      <c r="E20" s="15">
        <v>260.64</v>
      </c>
      <c r="F20" s="25">
        <f t="shared" si="0"/>
        <v>40.59749848133207</v>
      </c>
    </row>
    <row r="21" spans="1:6" ht="15" customHeight="1">
      <c r="A21" s="7" t="s">
        <v>38</v>
      </c>
      <c r="B21" s="8" t="s">
        <v>37</v>
      </c>
      <c r="C21" s="8"/>
      <c r="D21" s="12">
        <f>D22</f>
        <v>487</v>
      </c>
      <c r="E21" s="16">
        <f>E22</f>
        <v>196.39</v>
      </c>
      <c r="F21" s="24">
        <f t="shared" si="0"/>
        <v>40.326488706365495</v>
      </c>
    </row>
    <row r="22" spans="1:6" ht="15" customHeight="1">
      <c r="A22" s="9" t="s">
        <v>40</v>
      </c>
      <c r="B22" s="10"/>
      <c r="C22" s="10" t="s">
        <v>39</v>
      </c>
      <c r="D22" s="13">
        <v>487</v>
      </c>
      <c r="E22" s="15">
        <v>196.39</v>
      </c>
      <c r="F22" s="25">
        <f t="shared" si="0"/>
        <v>40.326488706365495</v>
      </c>
    </row>
    <row r="23" spans="1:6" ht="27.75" customHeight="1">
      <c r="A23" s="7" t="s">
        <v>9</v>
      </c>
      <c r="B23" s="8" t="s">
        <v>10</v>
      </c>
      <c r="C23" s="8"/>
      <c r="D23" s="12">
        <f>D24+D25+D26</f>
        <v>200</v>
      </c>
      <c r="E23" s="16">
        <f>E24+E25</f>
        <v>95.2</v>
      </c>
      <c r="F23" s="24">
        <f t="shared" si="0"/>
        <v>47.6</v>
      </c>
    </row>
    <row r="24" spans="1:6" ht="27" customHeight="1">
      <c r="A24" s="9" t="s">
        <v>35</v>
      </c>
      <c r="B24" s="10"/>
      <c r="C24" s="10" t="s">
        <v>11</v>
      </c>
      <c r="D24" s="13">
        <v>60</v>
      </c>
      <c r="E24" s="15">
        <v>0</v>
      </c>
      <c r="F24" s="25">
        <f t="shared" si="0"/>
        <v>0</v>
      </c>
    </row>
    <row r="25" spans="1:6" ht="15" customHeight="1">
      <c r="A25" s="9" t="s">
        <v>34</v>
      </c>
      <c r="B25" s="10"/>
      <c r="C25" s="10" t="s">
        <v>12</v>
      </c>
      <c r="D25" s="13">
        <v>140</v>
      </c>
      <c r="E25" s="15">
        <v>95.2</v>
      </c>
      <c r="F25" s="25">
        <f t="shared" si="0"/>
        <v>68</v>
      </c>
    </row>
    <row r="26" spans="1:6" ht="0.75" customHeight="1">
      <c r="A26" s="11" t="s">
        <v>54</v>
      </c>
      <c r="B26" s="8"/>
      <c r="C26" s="10" t="s">
        <v>53</v>
      </c>
      <c r="D26" s="14">
        <v>0</v>
      </c>
      <c r="E26" s="15"/>
      <c r="F26" s="24" t="e">
        <f t="shared" si="0"/>
        <v>#DIV/0!</v>
      </c>
    </row>
    <row r="27" spans="1:6" ht="18" customHeight="1">
      <c r="A27" s="7" t="s">
        <v>43</v>
      </c>
      <c r="B27" s="8" t="s">
        <v>13</v>
      </c>
      <c r="C27" s="8"/>
      <c r="D27" s="12">
        <f>D28+D29+D30+D31</f>
        <v>13232.34</v>
      </c>
      <c r="E27" s="16">
        <f>E29+E30+E31</f>
        <v>3810.67</v>
      </c>
      <c r="F27" s="24">
        <f t="shared" si="0"/>
        <v>28.79815663745037</v>
      </c>
    </row>
    <row r="28" spans="1:6" ht="15" customHeight="1" hidden="1">
      <c r="A28" s="11" t="s">
        <v>51</v>
      </c>
      <c r="B28" s="10"/>
      <c r="C28" s="10" t="s">
        <v>50</v>
      </c>
      <c r="D28" s="13"/>
      <c r="E28" s="16"/>
      <c r="F28" s="24" t="e">
        <f t="shared" si="0"/>
        <v>#DIV/0!</v>
      </c>
    </row>
    <row r="29" spans="1:6" ht="15">
      <c r="A29" s="9" t="s">
        <v>64</v>
      </c>
      <c r="B29" s="10"/>
      <c r="C29" s="10" t="s">
        <v>63</v>
      </c>
      <c r="D29" s="13">
        <v>12308.01</v>
      </c>
      <c r="E29" s="15">
        <v>3538.36</v>
      </c>
      <c r="F29" s="25">
        <f t="shared" si="0"/>
        <v>28.74843293107497</v>
      </c>
    </row>
    <row r="30" spans="1:6" ht="15">
      <c r="A30" s="9" t="s">
        <v>14</v>
      </c>
      <c r="B30" s="10"/>
      <c r="C30" s="10" t="s">
        <v>15</v>
      </c>
      <c r="D30" s="13">
        <v>814.33</v>
      </c>
      <c r="E30" s="15">
        <v>270.36</v>
      </c>
      <c r="F30" s="25">
        <f t="shared" si="0"/>
        <v>33.20029963282698</v>
      </c>
    </row>
    <row r="31" spans="1:6" ht="13.5" customHeight="1">
      <c r="A31" s="9" t="s">
        <v>46</v>
      </c>
      <c r="B31" s="10"/>
      <c r="C31" s="10" t="s">
        <v>16</v>
      </c>
      <c r="D31" s="13">
        <v>110</v>
      </c>
      <c r="E31" s="15">
        <v>1.95</v>
      </c>
      <c r="F31" s="25">
        <f t="shared" si="0"/>
        <v>1.7727272727272727</v>
      </c>
    </row>
    <row r="32" spans="1:6" ht="18" customHeight="1">
      <c r="A32" s="7" t="s">
        <v>44</v>
      </c>
      <c r="B32" s="8" t="s">
        <v>17</v>
      </c>
      <c r="C32" s="8"/>
      <c r="D32" s="12">
        <f>D33+D34+D35+D36</f>
        <v>30552.629999999997</v>
      </c>
      <c r="E32" s="16">
        <f>E33+E34+E35+E36</f>
        <v>7323.71</v>
      </c>
      <c r="F32" s="24">
        <f t="shared" si="0"/>
        <v>23.97080054973991</v>
      </c>
    </row>
    <row r="33" spans="1:6" ht="17.25" customHeight="1">
      <c r="A33" s="9" t="s">
        <v>47</v>
      </c>
      <c r="B33" s="10"/>
      <c r="C33" s="10" t="s">
        <v>18</v>
      </c>
      <c r="D33" s="13">
        <v>1198.76</v>
      </c>
      <c r="E33" s="15">
        <v>532.12</v>
      </c>
      <c r="F33" s="25">
        <f t="shared" si="0"/>
        <v>44.38920217558143</v>
      </c>
    </row>
    <row r="34" spans="1:6" ht="18" customHeight="1">
      <c r="A34" s="9" t="s">
        <v>48</v>
      </c>
      <c r="B34" s="10"/>
      <c r="C34" s="10" t="s">
        <v>19</v>
      </c>
      <c r="D34" s="13">
        <v>227.66</v>
      </c>
      <c r="E34" s="15">
        <v>83.51</v>
      </c>
      <c r="F34" s="25">
        <f t="shared" si="0"/>
        <v>36.68189405253449</v>
      </c>
    </row>
    <row r="35" spans="1:6" ht="15.75" customHeight="1">
      <c r="A35" s="9" t="s">
        <v>36</v>
      </c>
      <c r="B35" s="10"/>
      <c r="C35" s="10" t="s">
        <v>20</v>
      </c>
      <c r="D35" s="13">
        <v>20463.58</v>
      </c>
      <c r="E35" s="15">
        <v>3392.64</v>
      </c>
      <c r="F35" s="25">
        <f t="shared" si="0"/>
        <v>16.578917276449182</v>
      </c>
    </row>
    <row r="36" spans="1:6" ht="13.5" customHeight="1">
      <c r="A36" s="9" t="s">
        <v>32</v>
      </c>
      <c r="B36" s="10"/>
      <c r="C36" s="10" t="s">
        <v>21</v>
      </c>
      <c r="D36" s="13">
        <v>8662.63</v>
      </c>
      <c r="E36" s="15">
        <v>3315.44</v>
      </c>
      <c r="F36" s="25">
        <f t="shared" si="0"/>
        <v>38.27290326378941</v>
      </c>
    </row>
    <row r="37" spans="1:6" ht="15.75" customHeight="1">
      <c r="A37" s="7" t="s">
        <v>22</v>
      </c>
      <c r="B37" s="8" t="s">
        <v>23</v>
      </c>
      <c r="C37" s="8"/>
      <c r="D37" s="12">
        <f>D38</f>
        <v>591.99</v>
      </c>
      <c r="E37" s="16">
        <f>E38</f>
        <v>109</v>
      </c>
      <c r="F37" s="24">
        <f t="shared" si="0"/>
        <v>18.41247318366864</v>
      </c>
    </row>
    <row r="38" spans="1:6" ht="16.5" customHeight="1">
      <c r="A38" s="9" t="s">
        <v>24</v>
      </c>
      <c r="B38" s="10"/>
      <c r="C38" s="10" t="s">
        <v>25</v>
      </c>
      <c r="D38" s="13">
        <v>591.99</v>
      </c>
      <c r="E38" s="15">
        <v>109</v>
      </c>
      <c r="F38" s="25">
        <f t="shared" si="0"/>
        <v>18.41247318366864</v>
      </c>
    </row>
    <row r="39" spans="1:6" ht="17.25" customHeight="1">
      <c r="A39" s="7" t="s">
        <v>26</v>
      </c>
      <c r="B39" s="8" t="s">
        <v>27</v>
      </c>
      <c r="C39" s="8"/>
      <c r="D39" s="12">
        <f>D40</f>
        <v>9509.48</v>
      </c>
      <c r="E39" s="27">
        <f>E40</f>
        <v>3693.7</v>
      </c>
      <c r="F39" s="24">
        <f t="shared" si="0"/>
        <v>38.84229211271279</v>
      </c>
    </row>
    <row r="40" spans="1:6" ht="18" customHeight="1">
      <c r="A40" s="9" t="s">
        <v>31</v>
      </c>
      <c r="B40" s="10"/>
      <c r="C40" s="10" t="s">
        <v>28</v>
      </c>
      <c r="D40" s="13">
        <v>9509.48</v>
      </c>
      <c r="E40" s="17">
        <v>3693.7</v>
      </c>
      <c r="F40" s="24">
        <f t="shared" si="0"/>
        <v>38.84229211271279</v>
      </c>
    </row>
    <row r="41" spans="1:6" ht="15.75" customHeight="1">
      <c r="A41" s="7" t="s">
        <v>56</v>
      </c>
      <c r="B41" s="8" t="s">
        <v>58</v>
      </c>
      <c r="C41" s="8"/>
      <c r="D41" s="12">
        <f>D42+D43</f>
        <v>6687.63</v>
      </c>
      <c r="E41" s="28">
        <f>E42+E43</f>
        <v>6176.7699999999995</v>
      </c>
      <c r="F41" s="24">
        <f t="shared" si="0"/>
        <v>92.36112045672382</v>
      </c>
    </row>
    <row r="42" spans="1:6" ht="12.75" customHeight="1">
      <c r="A42" s="9" t="s">
        <v>57</v>
      </c>
      <c r="B42" s="10"/>
      <c r="C42" s="10" t="s">
        <v>52</v>
      </c>
      <c r="D42" s="13">
        <v>996.3</v>
      </c>
      <c r="E42" s="29">
        <v>498.15</v>
      </c>
      <c r="F42" s="25">
        <f t="shared" si="0"/>
        <v>50</v>
      </c>
    </row>
    <row r="43" spans="1:6" ht="12.75" customHeight="1">
      <c r="A43" s="9" t="s">
        <v>74</v>
      </c>
      <c r="B43" s="10"/>
      <c r="C43" s="10" t="s">
        <v>75</v>
      </c>
      <c r="D43" s="13">
        <v>5691.33</v>
      </c>
      <c r="E43" s="29">
        <v>5678.62</v>
      </c>
      <c r="F43" s="25">
        <f t="shared" si="0"/>
        <v>99.77667785912959</v>
      </c>
    </row>
    <row r="44" spans="1:6" ht="14.25" customHeight="1">
      <c r="A44" s="7" t="s">
        <v>29</v>
      </c>
      <c r="B44" s="8" t="s">
        <v>55</v>
      </c>
      <c r="C44" s="8"/>
      <c r="D44" s="12">
        <f>D45</f>
        <v>1357.79</v>
      </c>
      <c r="E44" s="30">
        <f>E45</f>
        <v>616.79</v>
      </c>
      <c r="F44" s="24">
        <f t="shared" si="0"/>
        <v>45.4260231700042</v>
      </c>
    </row>
    <row r="45" spans="1:6" ht="14.25" customHeight="1">
      <c r="A45" s="9" t="s">
        <v>59</v>
      </c>
      <c r="B45" s="10"/>
      <c r="C45" s="10" t="s">
        <v>60</v>
      </c>
      <c r="D45" s="13">
        <v>1357.79</v>
      </c>
      <c r="E45" s="31">
        <v>616.79</v>
      </c>
      <c r="F45" s="24">
        <f t="shared" si="0"/>
        <v>45.4260231700042</v>
      </c>
    </row>
    <row r="46" spans="1:6" ht="17.25" customHeight="1" thickBot="1">
      <c r="A46" s="21" t="s">
        <v>30</v>
      </c>
      <c r="B46" s="22"/>
      <c r="C46" s="22"/>
      <c r="D46" s="23">
        <f>D14+D21+D23+D27+D32+D37+D39+D41+D44</f>
        <v>79238.82999999999</v>
      </c>
      <c r="E46" s="32">
        <f>E14+E21+E23+E27+E32+E37+E39+E41+E44</f>
        <v>28979.54</v>
      </c>
      <c r="F46" s="26">
        <f t="shared" si="0"/>
        <v>36.57239764898094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2018-08-01T07:47:37Z</cp:lastPrinted>
  <dcterms:created xsi:type="dcterms:W3CDTF">2007-10-24T16:54:59Z</dcterms:created>
  <dcterms:modified xsi:type="dcterms:W3CDTF">2018-08-01T09:08:54Z</dcterms:modified>
  <cp:category/>
  <cp:version/>
  <cp:contentType/>
  <cp:contentStatus/>
</cp:coreProperties>
</file>