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ЗАО ККЗ" sheetId="2" r:id="rId2"/>
    <sheet name="Приложение 2.1. ЗАО Гатчинское" sheetId="3" r:id="rId3"/>
    <sheet name="Приложение 2.2. ООО ГСЗ" sheetId="4" r:id="rId4"/>
    <sheet name="Приложение 3" sheetId="5" r:id="rId5"/>
    <sheet name="Приложение 4" sheetId="6" r:id="rId6"/>
    <sheet name="Приложение 5" sheetId="7" r:id="rId7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<sst xmlns="http://schemas.openxmlformats.org/spreadsheetml/2006/main" count="677" uniqueCount="339">
  <si>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</si>
  <si>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</si>
  <si>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</si>
  <si>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</si>
  <si>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</si>
  <si>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</si>
  <si>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</si>
  <si>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</si>
  <si>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</si>
  <si>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</si>
  <si>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</si>
  <si>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</si>
  <si>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</si>
  <si>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</si>
  <si>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</si>
  <si>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</si>
  <si>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</si>
  <si>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</si>
  <si>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</si>
  <si>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</si>
  <si>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</si>
  <si>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</si>
  <si>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</si>
  <si>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</si>
  <si>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</si>
  <si>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</si>
  <si>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</si>
  <si>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</si>
  <si>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</si>
  <si>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</si>
  <si>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</si>
  <si>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</si>
  <si>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</si>
  <si>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</si>
  <si>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</si>
  <si>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</si>
  <si>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</si>
  <si>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</si>
  <si>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</si>
  <si>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</si>
  <si>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</si>
  <si>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</si>
  <si>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</si>
  <si>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</si>
  <si>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</si>
  <si>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</si>
  <si>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</si>
  <si>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</si>
  <si>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</si>
  <si>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</si>
  <si>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</si>
  <si>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</si>
  <si>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</si>
  <si>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</si>
  <si>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</si>
  <si>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</si>
  <si>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</si>
  <si>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</si>
  <si>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</si>
  <si>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</si>
  <si>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</si>
  <si>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</si>
  <si>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</si>
  <si>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</si>
  <si>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</si>
  <si>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</si>
  <si>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</si>
  <si>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</si>
  <si>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</si>
  <si>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</si>
  <si>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</si>
  <si>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</si>
  <si>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</si>
  <si>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</si>
  <si>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</si>
  <si>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</si>
  <si>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</si>
  <si>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</si>
  <si>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</si>
  <si>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</si>
  <si>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</si>
  <si>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</si>
  <si>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</si>
  <si>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</si>
  <si>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</si>
  <si>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</si>
  <si>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</si>
  <si>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</si>
  <si>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</si>
  <si>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</si>
  <si>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</si>
  <si>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</si>
  <si>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</si>
  <si>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</si>
  <si>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</si>
  <si>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</si>
  <si>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</si>
  <si>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</si>
  <si>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</si>
  <si>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</si>
  <si>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</si>
  <si>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</si>
  <si>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</si>
  <si>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</si>
  <si>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</si>
  <si>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</si>
  <si>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</si>
  <si>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</si>
  <si>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</si>
  <si>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</si>
  <si>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</si>
  <si>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</si>
  <si>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</si>
  <si>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</si>
  <si>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</si>
  <si>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</si>
  <si>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</si>
  <si>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</si>
  <si>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</si>
  <si>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</si>
  <si>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</si>
  <si>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</si>
  <si>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</si>
  <si>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</si>
  <si>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</si>
  <si>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</si>
  <si>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</si>
  <si>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</si>
  <si>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</si>
  <si>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</si>
  <si>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</si>
  <si>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</si>
  <si>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</si>
  <si>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</si>
  <si>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</si>
  <si>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</si>
  <si>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</si>
  <si>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</si>
  <si>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</si>
  <si>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</si>
  <si>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</si>
  <si>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</si>
  <si>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</si>
  <si>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</si>
  <si>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</si>
  <si>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</si>
  <si>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</si>
  <si>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</si>
  <si>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</si>
  <si>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</si>
  <si>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</si>
  <si>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</si>
  <si>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</si>
  <si>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</si>
  <si>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</si>
  <si>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</si>
  <si>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</si>
  <si>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</si>
  <si>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</si>
  <si>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</si>
  <si>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</si>
  <si>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</si>
  <si>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</si>
  <si>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</si>
  <si>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</si>
  <si>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</si>
  <si>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</si>
  <si>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</si>
  <si>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</si>
  <si>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</si>
  <si>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</si>
  <si>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</si>
  <si>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</si>
  <si>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</si>
  <si>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</si>
  <si>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</si>
  <si>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</si>
  <si>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</si>
  <si>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</si>
  <si>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</si>
  <si>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</si>
  <si>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</si>
  <si>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</si>
  <si>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</si>
  <si>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</si>
  <si>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</si>
  <si>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</si>
  <si>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</si>
  <si>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</si>
  <si>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</si>
  <si>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</si>
  <si>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</si>
  <si>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</si>
  <si>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</si>
  <si>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</si>
  <si>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</si>
  <si>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</si>
  <si>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</si>
  <si>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</si>
  <si>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</si>
  <si>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</si>
  <si>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</si>
  <si>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</si>
  <si>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</si>
  <si>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</si>
  <si>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</si>
  <si>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</si>
  <si>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</si>
  <si>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</si>
  <si>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</si>
  <si>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</si>
  <si>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</si>
  <si>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</si>
  <si>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</si>
  <si>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</si>
  <si>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</si>
  <si>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</si>
  <si>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</si>
  <si>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</si>
  <si>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</si>
  <si>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</si>
  <si>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</si>
  <si>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</si>
  <si>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</si>
  <si>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</si>
  <si>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</si>
  <si>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</si>
  <si>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</si>
  <si>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</si>
  <si>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</si>
  <si>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</si>
  <si>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</si>
  <si>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</si>
  <si>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</si>
  <si>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</si>
  <si>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</si>
  <si>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</si>
  <si>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</si>
  <si>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</si>
  <si>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</si>
  <si>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</si>
  <si>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</si>
  <si>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</si>
  <si>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</si>
  <si>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</si>
  <si>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</si>
  <si>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</si>
  <si>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</si>
  <si>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</si>
  <si>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</si>
  <si>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</si>
  <si>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</si>
  <si>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</si>
  <si>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</si>
  <si>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</si>
  <si>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</si>
  <si>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</si>
  <si>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</si>
  <si>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</si>
  <si>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</si>
  <si>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</si>
  <si>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</si>
  <si>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</si>
  <si>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</si>
  <si>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</si>
  <si>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</si>
  <si>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январь-декабрь 2016 г. отчет</t>
  </si>
  <si>
    <t>за 2016 г.</t>
  </si>
  <si>
    <t>Муниципальное образование, адрес 188302, Ленинградская область, д. Малые Колпаны, ул. Западная, д.31</t>
  </si>
  <si>
    <t>Предприятие     ЗАО"Гатчинский комбикормый завод"</t>
  </si>
  <si>
    <t>январь - декабрь 2016 года</t>
  </si>
  <si>
    <t>комбикорм для с/х животных</t>
  </si>
  <si>
    <t>комбикорм для домашних животных</t>
  </si>
  <si>
    <t>-</t>
  </si>
  <si>
    <t>Предприятие     ЗАО"Гатчинское"</t>
  </si>
  <si>
    <t>Предприятие     ООО"Гатчинский спиртовой завод"</t>
  </si>
  <si>
    <t>Муниципальное образование, адрес 188302, Ленинградская область, д. Малые Колпаны, ул. Западная, д.29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</si>
  <si>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</si>
  <si>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</si>
  <si>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</si>
  <si>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</si>
  <si>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</si>
  <si>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</si>
  <si>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</si>
  <si>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Муниципальное образование, адрес 188349, Ленинградская область, д. Большие Колпаны, ул. 30 Лет Победы, д.1</t>
  </si>
  <si>
    <t>мясо (в живом весе)</t>
  </si>
  <si>
    <t>молоко</t>
  </si>
  <si>
    <t>78/3410,8</t>
  </si>
  <si>
    <t>12/10,2</t>
  </si>
  <si>
    <t>(ЗАО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</si>
  <si>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(ЗАО "Гатчинский спиртовой завод", вид деятельности по ОКВЭД - 11.01.4-производство пищевого спирта)</t>
  </si>
  <si>
    <t>за январь-декабрь 2016 года</t>
  </si>
  <si>
    <t>Объем запланированных средств на  2016 г.</t>
  </si>
  <si>
    <t>Объем  выделенных средств в рамках программы за январь-декабрь 2016 г.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</si>
  <si>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</si>
  <si>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</si>
  <si>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</si>
  <si>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</si>
  <si>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</si>
  <si>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</si>
  <si>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</si>
  <si>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</si>
  <si>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</si>
  <si>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2016 год"</t>
  </si>
  <si>
    <t>-стимулирование рационального использования энергетических ресурсов и повышение энергетической эффективности экономики поселения;</t>
  </si>
  <si>
    <t>-создание экономических и организационных условий для эффективного использования энергетических ресурсов;</t>
  </si>
  <si>
    <t>-создание экономически обоснованной системы развития и поддержания комплексного благоустройства территории поселения;</t>
  </si>
  <si>
    <t>-создание условий комфортного проживания населения и развития инфраструктуры для отдыха детей и взрослого населения;</t>
  </si>
  <si>
    <r>
      <t xml:space="preserve">- </t>
    </r>
    <r>
      <rPr>
        <sz val="10"/>
        <color indexed="8"/>
        <rFont val="Times New Roman"/>
        <family val="1"/>
      </rPr>
      <t>активизация местного населения в решении вопросов местного значения;</t>
    </r>
  </si>
  <si>
    <t>-сокращение доли аварийного жилья в жилищном фонде поселения;</t>
  </si>
  <si>
    <t>-создание условий для безопасного движения на автодорогах и улицах населенных пунктов муниципального образования;</t>
  </si>
  <si>
    <t>-создание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</si>
  <si>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 реализация полномочий органов массного самоуправления по организации и осуществлению мероприятий  по   гражданской   обороне , защите населения и территории от чрезвычайных ситуаций природного и техногенного характера;</t>
  </si>
  <si>
    <t>- территориальное планирование территории муниципального образования;</t>
  </si>
  <si>
    <r>
      <t>- о</t>
    </r>
    <r>
      <rPr>
        <sz val="10"/>
        <color indexed="8"/>
        <rFont val="Times New Roman"/>
        <family val="1"/>
      </rPr>
      <t>беспечение условий для устойчивого функционирования и развития малого и среднего  предпринимательства на территории МО Большеколпанское сельское поселение</t>
    </r>
    <r>
      <rPr>
        <sz val="10"/>
        <rFont val="Times New Roman"/>
        <family val="1"/>
      </rPr>
      <t>, увеличение его вклада в решение задач социально-экономического развития муниципального образования;</t>
    </r>
  </si>
  <si>
    <t>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</si>
  <si>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</si>
  <si>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 организация временных оплачиваемых мест для подростков в летний период 2015 года;</t>
  </si>
  <si>
    <t>-развитие части территории муниципального образования Большеколпанское сельское поселение.</t>
  </si>
  <si>
    <t>Софинансирование с областным бюджетом</t>
  </si>
  <si>
    <t>Выполнение работ по ремонту улично-дорожной сети</t>
  </si>
  <si>
    <t>2.</t>
  </si>
  <si>
    <t>Проведение мероприятий по переселению граждан из аварийного жилищного фонда</t>
  </si>
  <si>
    <t>3.</t>
  </si>
  <si>
    <t>Реконструкция детской спортивно-игровой площадки</t>
  </si>
  <si>
    <t>4.</t>
  </si>
  <si>
    <t>Реализация местных инициатив граждан</t>
  </si>
  <si>
    <t>5.</t>
  </si>
  <si>
    <t>Химические мероприятия по уничтожению борщевика Сосновского</t>
  </si>
  <si>
    <t>Итого по софинансированию</t>
  </si>
  <si>
    <t xml:space="preserve">Итого по муниципальной программе </t>
  </si>
  <si>
    <t>6.</t>
  </si>
  <si>
    <t>Обеспечение стимулирующих выплат работникам муниципальных учреждений культуры Ленинградской области</t>
  </si>
  <si>
    <t>68/185</t>
  </si>
  <si>
    <t>9/49</t>
  </si>
  <si>
    <t>101,4/102,2</t>
  </si>
  <si>
    <t>5-10</t>
  </si>
  <si>
    <t>41/37</t>
  </si>
  <si>
    <t>113,9/112,1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</si>
</sst>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top" wrapText="1"/>
    </xf>
    <xf numFmtId="0" fontId="27" fillId="0" borderId="19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34" xfId="0" applyFont="1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13" fillId="0" borderId="40" xfId="0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justify"/>
    </xf>
    <xf numFmtId="0" fontId="10" fillId="0" borderId="40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1" fillId="0" borderId="2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0" fillId="0" borderId="3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4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0" fillId="0" borderId="34" xfId="0" applyBorder="1" applyAlignment="1">
      <alignment/>
    </xf>
    <xf numFmtId="0" fontId="37" fillId="0" borderId="30" xfId="0" applyFont="1" applyBorder="1" applyAlignment="1">
      <alignment/>
    </xf>
    <xf numFmtId="0" fontId="37" fillId="0" borderId="40" xfId="0" applyFont="1" applyBorder="1" applyAlignment="1">
      <alignment/>
    </xf>
    <xf numFmtId="0" fontId="37" fillId="0" borderId="34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G94" sqref="G94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17" t="s">
        <v>82</v>
      </c>
      <c r="B1" s="217"/>
      <c r="C1" s="217"/>
      <c r="D1" s="217"/>
      <c r="E1" s="217"/>
    </row>
    <row r="2" spans="1:5" ht="17.25" customHeight="1">
      <c r="A2" s="199" t="s">
        <v>49</v>
      </c>
      <c r="B2" s="199"/>
      <c r="C2" s="199"/>
      <c r="D2" s="199"/>
      <c r="E2" s="199"/>
    </row>
    <row r="3" spans="1:5" ht="17.25" customHeight="1">
      <c r="A3" s="199" t="s">
        <v>263</v>
      </c>
      <c r="B3" s="199"/>
      <c r="C3" s="199"/>
      <c r="D3" s="199"/>
      <c r="E3" s="199"/>
    </row>
    <row r="4" spans="1:5" ht="17.25" customHeight="1">
      <c r="A4" s="211" t="s">
        <v>264</v>
      </c>
      <c r="B4" s="212"/>
      <c r="C4" s="199"/>
      <c r="D4" s="199"/>
      <c r="E4" s="199"/>
    </row>
    <row r="5" spans="1:5" ht="13.5" customHeight="1">
      <c r="A5" s="202" t="s">
        <v>262</v>
      </c>
      <c r="B5" s="202"/>
      <c r="C5" s="202"/>
      <c r="D5" s="202"/>
      <c r="E5" s="202"/>
    </row>
    <row r="6" spans="1:5" ht="17.25" customHeight="1">
      <c r="A6" s="218" t="s">
        <v>265</v>
      </c>
      <c r="B6" s="218"/>
      <c r="C6" s="218"/>
      <c r="D6" s="218"/>
      <c r="E6" s="218"/>
    </row>
    <row r="7" spans="1:5" ht="18" customHeight="1" thickBot="1">
      <c r="A7" s="213" t="s">
        <v>267</v>
      </c>
      <c r="B7" s="214"/>
      <c r="C7" s="214"/>
      <c r="D7" s="214"/>
      <c r="E7" s="214"/>
    </row>
    <row r="8" spans="1:5" ht="24" customHeight="1">
      <c r="A8" s="207" t="s">
        <v>0</v>
      </c>
      <c r="B8" s="219" t="s">
        <v>1</v>
      </c>
      <c r="C8" s="209" t="s">
        <v>83</v>
      </c>
      <c r="D8" s="215" t="s">
        <v>266</v>
      </c>
      <c r="E8" s="200" t="s">
        <v>188</v>
      </c>
    </row>
    <row r="9" spans="1:5" ht="30" customHeight="1" thickBot="1">
      <c r="A9" s="208"/>
      <c r="B9" s="220"/>
      <c r="C9" s="210"/>
      <c r="D9" s="216"/>
      <c r="E9" s="201"/>
    </row>
    <row r="10" spans="1:5" ht="15" customHeight="1" thickBot="1">
      <c r="A10" s="193" t="s">
        <v>84</v>
      </c>
      <c r="B10" s="194"/>
      <c r="C10" s="194"/>
      <c r="D10" s="204"/>
      <c r="E10" s="205"/>
    </row>
    <row r="11" spans="1:5" ht="26.25">
      <c r="A11" s="22" t="s">
        <v>2</v>
      </c>
      <c r="B11" s="41" t="s">
        <v>169</v>
      </c>
      <c r="C11" s="20" t="s">
        <v>3</v>
      </c>
      <c r="D11" s="139">
        <v>10226</v>
      </c>
      <c r="E11" s="140">
        <v>100</v>
      </c>
    </row>
    <row r="12" spans="1:5" ht="12.75">
      <c r="A12" s="23" t="s">
        <v>4</v>
      </c>
      <c r="B12" s="5" t="s">
        <v>189</v>
      </c>
      <c r="C12" s="6" t="s">
        <v>3</v>
      </c>
      <c r="D12" s="102">
        <v>89</v>
      </c>
      <c r="E12" s="124">
        <v>79</v>
      </c>
    </row>
    <row r="13" spans="1:5" ht="12.75">
      <c r="A13" s="23" t="s">
        <v>5</v>
      </c>
      <c r="B13" s="5" t="s">
        <v>85</v>
      </c>
      <c r="C13" s="6" t="s">
        <v>3</v>
      </c>
      <c r="D13" s="102">
        <v>97</v>
      </c>
      <c r="E13" s="124">
        <v>57</v>
      </c>
    </row>
    <row r="14" spans="1:5" ht="12.75">
      <c r="A14" s="23" t="s">
        <v>57</v>
      </c>
      <c r="B14" s="5" t="s">
        <v>167</v>
      </c>
      <c r="C14" s="6" t="s">
        <v>3</v>
      </c>
      <c r="D14" s="102">
        <v>56</v>
      </c>
      <c r="E14" s="124" t="s">
        <v>273</v>
      </c>
    </row>
    <row r="15" spans="1:5" ht="12.75">
      <c r="A15" s="25" t="s">
        <v>76</v>
      </c>
      <c r="B15" s="5" t="s">
        <v>91</v>
      </c>
      <c r="C15" s="94" t="s">
        <v>218</v>
      </c>
      <c r="D15" s="102">
        <v>8.7</v>
      </c>
      <c r="E15" s="124">
        <v>79</v>
      </c>
    </row>
    <row r="16" spans="1:5" ht="12.75">
      <c r="A16" s="23" t="s">
        <v>75</v>
      </c>
      <c r="B16" s="5" t="s">
        <v>92</v>
      </c>
      <c r="C16" s="94" t="s">
        <v>218</v>
      </c>
      <c r="D16" s="102">
        <v>9.5</v>
      </c>
      <c r="E16" s="124">
        <v>57</v>
      </c>
    </row>
    <row r="17" spans="1:5" ht="12.75">
      <c r="A17" s="25" t="s">
        <v>77</v>
      </c>
      <c r="B17" s="5" t="s">
        <v>93</v>
      </c>
      <c r="C17" s="94" t="s">
        <v>218</v>
      </c>
      <c r="D17" s="102">
        <v>-0.78</v>
      </c>
      <c r="E17" s="124">
        <v>14</v>
      </c>
    </row>
    <row r="18" spans="1:5" ht="13.5" customHeight="1" thickBot="1">
      <c r="A18" s="26" t="s">
        <v>166</v>
      </c>
      <c r="B18" s="38" t="s">
        <v>78</v>
      </c>
      <c r="C18" s="94" t="s">
        <v>218</v>
      </c>
      <c r="D18" s="141"/>
      <c r="E18" s="142"/>
    </row>
    <row r="19" spans="1:5" ht="15" customHeight="1" thickBot="1">
      <c r="A19" s="193" t="s">
        <v>219</v>
      </c>
      <c r="B19" s="194"/>
      <c r="C19" s="194"/>
      <c r="D19" s="194"/>
      <c r="E19" s="195"/>
    </row>
    <row r="20" spans="1:5" ht="25.5" customHeight="1">
      <c r="A20" s="168" t="s">
        <v>50</v>
      </c>
      <c r="B20" s="30" t="s">
        <v>197</v>
      </c>
      <c r="C20" s="31" t="s">
        <v>3</v>
      </c>
      <c r="D20" s="31">
        <v>2508</v>
      </c>
      <c r="E20" s="118">
        <v>99.1</v>
      </c>
    </row>
    <row r="21" spans="1:5" ht="11.25" customHeight="1">
      <c r="A21" s="185"/>
      <c r="B21" s="182" t="s">
        <v>225</v>
      </c>
      <c r="C21" s="183"/>
      <c r="D21" s="183"/>
      <c r="E21" s="184"/>
    </row>
    <row r="22" spans="1:5" ht="12.75">
      <c r="A22" s="185"/>
      <c r="B22" s="9" t="s">
        <v>25</v>
      </c>
      <c r="C22" s="6" t="s">
        <v>3</v>
      </c>
      <c r="D22" s="6" t="s">
        <v>273</v>
      </c>
      <c r="E22" s="119" t="s">
        <v>273</v>
      </c>
    </row>
    <row r="23" spans="1:5" ht="12.75">
      <c r="A23" s="185"/>
      <c r="B23" s="9" t="s">
        <v>26</v>
      </c>
      <c r="C23" s="6" t="s">
        <v>3</v>
      </c>
      <c r="D23" s="6" t="s">
        <v>273</v>
      </c>
      <c r="E23" s="119" t="s">
        <v>273</v>
      </c>
    </row>
    <row r="24" spans="1:5" ht="12.75">
      <c r="A24" s="185"/>
      <c r="B24" s="9" t="s">
        <v>20</v>
      </c>
      <c r="C24" s="6" t="s">
        <v>3</v>
      </c>
      <c r="D24" s="6">
        <v>646</v>
      </c>
      <c r="E24" s="119">
        <v>104.4</v>
      </c>
    </row>
    <row r="25" spans="1:5" ht="12.75" customHeight="1">
      <c r="A25" s="185"/>
      <c r="B25" s="9" t="s">
        <v>27</v>
      </c>
      <c r="C25" s="6" t="s">
        <v>3</v>
      </c>
      <c r="D25" s="6" t="s">
        <v>273</v>
      </c>
      <c r="E25" s="119" t="s">
        <v>273</v>
      </c>
    </row>
    <row r="26" spans="1:5" ht="12.75">
      <c r="A26" s="185"/>
      <c r="B26" s="9" t="s">
        <v>19</v>
      </c>
      <c r="C26" s="6" t="s">
        <v>3</v>
      </c>
      <c r="D26" s="6" t="s">
        <v>273</v>
      </c>
      <c r="E26" s="119" t="s">
        <v>273</v>
      </c>
    </row>
    <row r="27" spans="1:5" ht="37.5" customHeight="1">
      <c r="A27" s="185"/>
      <c r="B27" s="9" t="s">
        <v>28</v>
      </c>
      <c r="C27" s="6" t="s">
        <v>3</v>
      </c>
      <c r="D27" s="6">
        <v>84</v>
      </c>
      <c r="E27" s="119">
        <v>129.2</v>
      </c>
    </row>
    <row r="28" spans="1:5" ht="12.75">
      <c r="A28" s="185"/>
      <c r="B28" s="9" t="s">
        <v>29</v>
      </c>
      <c r="C28" s="6" t="s">
        <v>3</v>
      </c>
      <c r="D28" s="6">
        <v>200</v>
      </c>
      <c r="E28" s="119">
        <v>78.4</v>
      </c>
    </row>
    <row r="29" spans="1:5" ht="12.75">
      <c r="A29" s="185"/>
      <c r="B29" s="9" t="s">
        <v>24</v>
      </c>
      <c r="C29" s="6" t="s">
        <v>3</v>
      </c>
      <c r="D29" s="6">
        <v>166</v>
      </c>
      <c r="E29" s="119">
        <v>97.6</v>
      </c>
    </row>
    <row r="30" spans="1:5" ht="12.75">
      <c r="A30" s="185"/>
      <c r="B30" s="9" t="s">
        <v>30</v>
      </c>
      <c r="C30" s="6" t="s">
        <v>3</v>
      </c>
      <c r="D30" s="6" t="s">
        <v>273</v>
      </c>
      <c r="E30" s="119" t="s">
        <v>273</v>
      </c>
    </row>
    <row r="31" spans="1:5" ht="26.25">
      <c r="A31" s="185"/>
      <c r="B31" s="9" t="s">
        <v>31</v>
      </c>
      <c r="C31" s="6" t="s">
        <v>3</v>
      </c>
      <c r="D31" s="6">
        <v>18</v>
      </c>
      <c r="E31" s="119">
        <v>105.9</v>
      </c>
    </row>
    <row r="32" spans="1:5" ht="26.25">
      <c r="A32" s="186"/>
      <c r="B32" s="9" t="s">
        <v>32</v>
      </c>
      <c r="C32" s="6" t="s">
        <v>3</v>
      </c>
      <c r="D32" s="6" t="s">
        <v>273</v>
      </c>
      <c r="E32" s="119" t="s">
        <v>273</v>
      </c>
    </row>
    <row r="33" spans="1:5" ht="24" customHeight="1">
      <c r="A33" s="23" t="s">
        <v>58</v>
      </c>
      <c r="B33" s="38" t="s">
        <v>198</v>
      </c>
      <c r="C33" s="6" t="s">
        <v>48</v>
      </c>
      <c r="D33" s="6">
        <v>0.19</v>
      </c>
      <c r="E33" s="119">
        <v>59.4</v>
      </c>
    </row>
    <row r="34" spans="1:5" ht="26.25">
      <c r="A34" s="170" t="s">
        <v>56</v>
      </c>
      <c r="B34" s="5" t="s">
        <v>199</v>
      </c>
      <c r="C34" s="6" t="s">
        <v>47</v>
      </c>
      <c r="D34" s="6">
        <v>27</v>
      </c>
      <c r="E34" s="119">
        <v>337.5</v>
      </c>
    </row>
    <row r="35" spans="1:5" ht="12.75">
      <c r="A35" s="185"/>
      <c r="B35" s="182" t="s">
        <v>208</v>
      </c>
      <c r="C35" s="183"/>
      <c r="D35" s="183"/>
      <c r="E35" s="184"/>
    </row>
    <row r="36" spans="1:5" ht="12.75">
      <c r="A36" s="185"/>
      <c r="B36" s="5" t="s">
        <v>51</v>
      </c>
      <c r="C36" s="6" t="s">
        <v>47</v>
      </c>
      <c r="D36" s="6">
        <v>27</v>
      </c>
      <c r="E36" s="119">
        <v>337.5</v>
      </c>
    </row>
    <row r="37" spans="1:5" ht="52.5">
      <c r="A37" s="185"/>
      <c r="B37" s="5" t="s">
        <v>289</v>
      </c>
      <c r="C37" s="6"/>
      <c r="D37" s="6">
        <v>7</v>
      </c>
      <c r="E37" s="119">
        <v>87.5</v>
      </c>
    </row>
    <row r="38" spans="1:5" ht="26.25">
      <c r="A38" s="185"/>
      <c r="B38" s="5" t="s">
        <v>290</v>
      </c>
      <c r="C38" s="6" t="s">
        <v>47</v>
      </c>
      <c r="D38" s="6">
        <v>20</v>
      </c>
      <c r="E38" s="119">
        <v>29</v>
      </c>
    </row>
    <row r="39" spans="1:5" ht="12.75">
      <c r="A39" s="185"/>
      <c r="B39" s="5" t="s">
        <v>190</v>
      </c>
      <c r="C39" s="6" t="s">
        <v>47</v>
      </c>
      <c r="D39" s="6" t="s">
        <v>273</v>
      </c>
      <c r="E39" s="119" t="s">
        <v>273</v>
      </c>
    </row>
    <row r="40" spans="1:5" ht="26.25">
      <c r="A40" s="185"/>
      <c r="B40" s="5" t="s">
        <v>259</v>
      </c>
      <c r="C40" s="96"/>
      <c r="D40" s="6" t="s">
        <v>273</v>
      </c>
      <c r="E40" s="125" t="s">
        <v>273</v>
      </c>
    </row>
    <row r="41" spans="1:5" ht="12.75">
      <c r="A41" s="185"/>
      <c r="B41" s="5"/>
      <c r="C41" s="96"/>
      <c r="D41" s="4"/>
      <c r="E41" s="99"/>
    </row>
    <row r="42" spans="1:5" ht="12.75">
      <c r="A42" s="185"/>
      <c r="B42" s="187" t="s">
        <v>89</v>
      </c>
      <c r="C42" s="188"/>
      <c r="D42" s="188"/>
      <c r="E42" s="189"/>
    </row>
    <row r="43" spans="1:5" ht="12.75">
      <c r="A43" s="185"/>
      <c r="B43" s="2" t="s">
        <v>25</v>
      </c>
      <c r="C43" s="6" t="s">
        <v>47</v>
      </c>
      <c r="D43" s="6"/>
      <c r="E43" s="119"/>
    </row>
    <row r="44" spans="1:5" ht="12.75">
      <c r="A44" s="185"/>
      <c r="B44" s="2" t="s">
        <v>26</v>
      </c>
      <c r="C44" s="6" t="s">
        <v>47</v>
      </c>
      <c r="D44" s="6"/>
      <c r="E44" s="119"/>
    </row>
    <row r="45" spans="1:5" ht="12.75">
      <c r="A45" s="185"/>
      <c r="B45" s="2" t="s">
        <v>20</v>
      </c>
      <c r="C45" s="6" t="s">
        <v>47</v>
      </c>
      <c r="D45" s="6"/>
      <c r="E45" s="119"/>
    </row>
    <row r="46" spans="1:5" ht="12.75" customHeight="1">
      <c r="A46" s="185"/>
      <c r="B46" s="2" t="s">
        <v>27</v>
      </c>
      <c r="C46" s="6" t="s">
        <v>47</v>
      </c>
      <c r="D46" s="6"/>
      <c r="E46" s="119"/>
    </row>
    <row r="47" spans="1:5" ht="12.75">
      <c r="A47" s="185"/>
      <c r="B47" s="2" t="s">
        <v>19</v>
      </c>
      <c r="C47" s="6" t="s">
        <v>47</v>
      </c>
      <c r="D47" s="6"/>
      <c r="E47" s="119"/>
    </row>
    <row r="48" spans="1:5" ht="36" customHeight="1">
      <c r="A48" s="185"/>
      <c r="B48" s="2" t="s">
        <v>28</v>
      </c>
      <c r="C48" s="6" t="s">
        <v>47</v>
      </c>
      <c r="D48" s="4"/>
      <c r="E48" s="24"/>
    </row>
    <row r="49" spans="1:5" ht="11.25" customHeight="1">
      <c r="A49" s="185"/>
      <c r="B49" s="2" t="s">
        <v>29</v>
      </c>
      <c r="C49" s="6" t="s">
        <v>47</v>
      </c>
      <c r="D49" s="4"/>
      <c r="E49" s="24"/>
    </row>
    <row r="50" spans="1:5" ht="12.75">
      <c r="A50" s="185"/>
      <c r="B50" s="2" t="s">
        <v>24</v>
      </c>
      <c r="C50" s="6" t="s">
        <v>47</v>
      </c>
      <c r="D50" s="4"/>
      <c r="E50" s="24"/>
    </row>
    <row r="51" spans="1:5" ht="12.75">
      <c r="A51" s="185"/>
      <c r="B51" s="2" t="s">
        <v>30</v>
      </c>
      <c r="C51" s="6" t="s">
        <v>47</v>
      </c>
      <c r="D51" s="4"/>
      <c r="E51" s="24"/>
    </row>
    <row r="52" spans="1:5" ht="26.25">
      <c r="A52" s="185"/>
      <c r="B52" s="2" t="s">
        <v>31</v>
      </c>
      <c r="C52" s="6" t="s">
        <v>47</v>
      </c>
      <c r="D52" s="4"/>
      <c r="E52" s="24"/>
    </row>
    <row r="53" spans="1:5" ht="24" customHeight="1">
      <c r="A53" s="186"/>
      <c r="B53" s="2" t="s">
        <v>32</v>
      </c>
      <c r="C53" s="6" t="s">
        <v>47</v>
      </c>
      <c r="D53" s="4"/>
      <c r="E53" s="24"/>
    </row>
    <row r="54" spans="1:5" ht="26.25">
      <c r="A54" s="170" t="s">
        <v>59</v>
      </c>
      <c r="B54" s="5" t="s">
        <v>200</v>
      </c>
      <c r="C54" s="3" t="s">
        <v>17</v>
      </c>
      <c r="D54" s="6">
        <v>42821.6</v>
      </c>
      <c r="E54" s="119">
        <v>111</v>
      </c>
    </row>
    <row r="55" spans="1:5" ht="12.75">
      <c r="A55" s="185"/>
      <c r="B55" s="182" t="s">
        <v>86</v>
      </c>
      <c r="C55" s="183"/>
      <c r="D55" s="183"/>
      <c r="E55" s="184"/>
    </row>
    <row r="56" spans="1:5" ht="12.75">
      <c r="A56" s="185"/>
      <c r="B56" s="9" t="s">
        <v>25</v>
      </c>
      <c r="C56" s="3" t="s">
        <v>17</v>
      </c>
      <c r="D56" s="6" t="s">
        <v>273</v>
      </c>
      <c r="E56" s="119" t="s">
        <v>273</v>
      </c>
    </row>
    <row r="57" spans="1:5" ht="12.75">
      <c r="A57" s="185"/>
      <c r="B57" s="9" t="s">
        <v>26</v>
      </c>
      <c r="C57" s="3" t="s">
        <v>17</v>
      </c>
      <c r="D57" s="6" t="s">
        <v>273</v>
      </c>
      <c r="E57" s="119" t="s">
        <v>273</v>
      </c>
    </row>
    <row r="58" spans="1:5" ht="12.75">
      <c r="A58" s="185"/>
      <c r="B58" s="9" t="s">
        <v>20</v>
      </c>
      <c r="C58" s="3" t="s">
        <v>17</v>
      </c>
      <c r="D58" s="6">
        <v>51427.1</v>
      </c>
      <c r="E58" s="119">
        <v>106.4</v>
      </c>
    </row>
    <row r="59" spans="1:5" ht="12.75" customHeight="1">
      <c r="A59" s="185"/>
      <c r="B59" s="9" t="s">
        <v>27</v>
      </c>
      <c r="C59" s="3" t="s">
        <v>17</v>
      </c>
      <c r="D59" s="6" t="s">
        <v>273</v>
      </c>
      <c r="E59" s="119" t="s">
        <v>273</v>
      </c>
    </row>
    <row r="60" spans="1:5" ht="12.75">
      <c r="A60" s="185"/>
      <c r="B60" s="9" t="s">
        <v>19</v>
      </c>
      <c r="C60" s="3" t="s">
        <v>17</v>
      </c>
      <c r="D60" s="6" t="s">
        <v>273</v>
      </c>
      <c r="E60" s="119" t="s">
        <v>273</v>
      </c>
    </row>
    <row r="61" spans="1:5" ht="36.75" customHeight="1">
      <c r="A61" s="185"/>
      <c r="B61" s="9" t="s">
        <v>28</v>
      </c>
      <c r="C61" s="3" t="s">
        <v>17</v>
      </c>
      <c r="D61" s="6">
        <v>23377.9</v>
      </c>
      <c r="E61" s="119">
        <v>99.9</v>
      </c>
    </row>
    <row r="62" spans="1:5" ht="12.75">
      <c r="A62" s="185"/>
      <c r="B62" s="9" t="s">
        <v>29</v>
      </c>
      <c r="C62" s="3" t="s">
        <v>17</v>
      </c>
      <c r="D62" s="6">
        <v>46527.2</v>
      </c>
      <c r="E62" s="119">
        <v>123</v>
      </c>
    </row>
    <row r="63" spans="1:5" ht="12.75">
      <c r="A63" s="185"/>
      <c r="B63" s="9" t="s">
        <v>24</v>
      </c>
      <c r="C63" s="3" t="s">
        <v>17</v>
      </c>
      <c r="D63" s="6">
        <v>31342.1</v>
      </c>
      <c r="E63" s="119">
        <v>112.3</v>
      </c>
    </row>
    <row r="64" spans="1:5" ht="12.75">
      <c r="A64" s="185"/>
      <c r="B64" s="9" t="s">
        <v>30</v>
      </c>
      <c r="C64" s="3" t="s">
        <v>17</v>
      </c>
      <c r="D64" s="6" t="s">
        <v>273</v>
      </c>
      <c r="E64" s="119" t="s">
        <v>273</v>
      </c>
    </row>
    <row r="65" spans="1:5" ht="26.25">
      <c r="A65" s="185"/>
      <c r="B65" s="9" t="s">
        <v>31</v>
      </c>
      <c r="C65" s="3" t="s">
        <v>17</v>
      </c>
      <c r="D65" s="6">
        <v>27909.7</v>
      </c>
      <c r="E65" s="119">
        <v>103</v>
      </c>
    </row>
    <row r="66" spans="1:5" ht="27" thickBot="1">
      <c r="A66" s="206"/>
      <c r="B66" s="33" t="s">
        <v>32</v>
      </c>
      <c r="C66" s="34" t="s">
        <v>17</v>
      </c>
      <c r="D66" s="28" t="s">
        <v>273</v>
      </c>
      <c r="E66" s="120" t="s">
        <v>273</v>
      </c>
    </row>
    <row r="67" spans="1:5" ht="15.75" customHeight="1" thickBot="1">
      <c r="A67" s="193" t="s">
        <v>220</v>
      </c>
      <c r="B67" s="194"/>
      <c r="C67" s="194"/>
      <c r="D67" s="194"/>
      <c r="E67" s="195"/>
    </row>
    <row r="68" spans="1:5" ht="66.75" customHeight="1">
      <c r="A68" s="29" t="s">
        <v>52</v>
      </c>
      <c r="B68" s="30" t="s">
        <v>94</v>
      </c>
      <c r="C68" s="36" t="s">
        <v>60</v>
      </c>
      <c r="D68" s="31">
        <v>8045220.7</v>
      </c>
      <c r="E68" s="118">
        <v>108.5</v>
      </c>
    </row>
    <row r="69" spans="1:5" ht="37.5" customHeight="1">
      <c r="A69" s="6" t="s">
        <v>61</v>
      </c>
      <c r="B69" s="105" t="s">
        <v>191</v>
      </c>
      <c r="C69" s="6" t="s">
        <v>88</v>
      </c>
      <c r="D69" s="4"/>
      <c r="E69" s="4"/>
    </row>
    <row r="70" spans="1:5" s="103" customFormat="1" ht="14.25" customHeight="1" thickBot="1">
      <c r="A70" s="203" t="s">
        <v>201</v>
      </c>
      <c r="B70" s="204"/>
      <c r="C70" s="204"/>
      <c r="D70" s="204"/>
      <c r="E70" s="205"/>
    </row>
    <row r="71" spans="1:5" ht="26.25">
      <c r="A71" s="168" t="s">
        <v>62</v>
      </c>
      <c r="B71" s="37" t="s">
        <v>95</v>
      </c>
      <c r="C71" s="36" t="s">
        <v>60</v>
      </c>
      <c r="D71" s="31">
        <v>253338</v>
      </c>
      <c r="E71" s="118">
        <v>117</v>
      </c>
    </row>
    <row r="72" spans="1:5" ht="12.75">
      <c r="A72" s="185"/>
      <c r="B72" s="196" t="s">
        <v>87</v>
      </c>
      <c r="C72" s="197"/>
      <c r="D72" s="197"/>
      <c r="E72" s="198"/>
    </row>
    <row r="73" spans="1:5" ht="12.75">
      <c r="A73" s="185"/>
      <c r="B73" s="7" t="s">
        <v>6</v>
      </c>
      <c r="C73" s="3" t="s">
        <v>60</v>
      </c>
      <c r="D73" s="6">
        <v>13339</v>
      </c>
      <c r="E73" s="119">
        <v>83</v>
      </c>
    </row>
    <row r="74" spans="1:5" ht="13.5" thickBot="1">
      <c r="A74" s="186"/>
      <c r="B74" s="7" t="s">
        <v>7</v>
      </c>
      <c r="C74" s="3" t="s">
        <v>60</v>
      </c>
      <c r="D74" s="6">
        <v>239999</v>
      </c>
      <c r="E74" s="119">
        <v>120</v>
      </c>
    </row>
    <row r="75" spans="1:5" s="100" customFormat="1" ht="27" customHeight="1">
      <c r="A75" s="190" t="s">
        <v>63</v>
      </c>
      <c r="B75" s="37" t="s">
        <v>8</v>
      </c>
      <c r="C75" s="37"/>
      <c r="D75" s="37"/>
      <c r="E75" s="37"/>
    </row>
    <row r="76" spans="1:5" s="100" customFormat="1" ht="12" customHeight="1">
      <c r="A76" s="191"/>
      <c r="B76" s="101" t="s">
        <v>9</v>
      </c>
      <c r="C76" s="102" t="s">
        <v>88</v>
      </c>
      <c r="D76" s="102">
        <v>1878</v>
      </c>
      <c r="E76" s="124">
        <v>52</v>
      </c>
    </row>
    <row r="77" spans="1:5" s="100" customFormat="1" ht="12.75">
      <c r="A77" s="191"/>
      <c r="B77" s="101" t="s">
        <v>10</v>
      </c>
      <c r="C77" s="102" t="s">
        <v>88</v>
      </c>
      <c r="D77" s="102">
        <v>330</v>
      </c>
      <c r="E77" s="124">
        <v>52</v>
      </c>
    </row>
    <row r="78" spans="1:5" s="100" customFormat="1" ht="12" customHeight="1">
      <c r="A78" s="191"/>
      <c r="B78" s="101" t="s">
        <v>14</v>
      </c>
      <c r="C78" s="102" t="s">
        <v>88</v>
      </c>
      <c r="D78" s="102">
        <v>795</v>
      </c>
      <c r="E78" s="124">
        <v>179.4</v>
      </c>
    </row>
    <row r="79" spans="1:5" s="100" customFormat="1" ht="11.25" customHeight="1">
      <c r="A79" s="191"/>
      <c r="B79" s="101" t="s">
        <v>13</v>
      </c>
      <c r="C79" s="102" t="s">
        <v>88</v>
      </c>
      <c r="D79" s="102">
        <v>251</v>
      </c>
      <c r="E79" s="124">
        <v>113</v>
      </c>
    </row>
    <row r="80" spans="1:5" s="100" customFormat="1" ht="10.5" customHeight="1">
      <c r="A80" s="191"/>
      <c r="B80" s="101" t="s">
        <v>11</v>
      </c>
      <c r="C80" s="102" t="s">
        <v>16</v>
      </c>
      <c r="D80" s="102">
        <v>8849</v>
      </c>
      <c r="E80" s="124">
        <v>114</v>
      </c>
    </row>
    <row r="81" spans="1:5" s="100" customFormat="1" ht="12" customHeight="1" thickBot="1">
      <c r="A81" s="192"/>
      <c r="B81" s="101" t="s">
        <v>12</v>
      </c>
      <c r="C81" s="102" t="s">
        <v>15</v>
      </c>
      <c r="D81" s="102" t="s">
        <v>273</v>
      </c>
      <c r="E81" s="124" t="s">
        <v>273</v>
      </c>
    </row>
    <row r="82" spans="1:5" ht="15.75" customHeight="1" thickBot="1">
      <c r="A82" s="193" t="s">
        <v>221</v>
      </c>
      <c r="B82" s="194"/>
      <c r="C82" s="194"/>
      <c r="D82" s="194"/>
      <c r="E82" s="195"/>
    </row>
    <row r="83" spans="1:5" ht="12.75">
      <c r="A83" s="29" t="s">
        <v>193</v>
      </c>
      <c r="B83" s="39" t="s">
        <v>66</v>
      </c>
      <c r="C83" s="36" t="s">
        <v>18</v>
      </c>
      <c r="D83" s="31">
        <v>686101.3</v>
      </c>
      <c r="E83" s="118">
        <v>81.9</v>
      </c>
    </row>
    <row r="84" spans="1:5" ht="12.75">
      <c r="A84" s="23" t="s">
        <v>53</v>
      </c>
      <c r="B84" s="38" t="s">
        <v>67</v>
      </c>
      <c r="C84" s="3" t="s">
        <v>18</v>
      </c>
      <c r="D84" s="6" t="s">
        <v>273</v>
      </c>
      <c r="E84" s="119" t="s">
        <v>273</v>
      </c>
    </row>
    <row r="85" spans="1:5" ht="13.5" thickBot="1">
      <c r="A85" s="32" t="s">
        <v>65</v>
      </c>
      <c r="B85" s="40" t="s">
        <v>68</v>
      </c>
      <c r="C85" s="34" t="s">
        <v>18</v>
      </c>
      <c r="D85" s="28">
        <v>7825</v>
      </c>
      <c r="E85" s="120">
        <v>110.9</v>
      </c>
    </row>
    <row r="86" spans="1:5" ht="15.75" customHeight="1" thickBot="1">
      <c r="A86" s="193" t="s">
        <v>222</v>
      </c>
      <c r="B86" s="194"/>
      <c r="C86" s="194"/>
      <c r="D86" s="194"/>
      <c r="E86" s="195"/>
    </row>
    <row r="87" spans="1:5" ht="12.75">
      <c r="A87" s="168" t="s">
        <v>54</v>
      </c>
      <c r="B87" s="41" t="s">
        <v>202</v>
      </c>
      <c r="C87" s="18" t="s">
        <v>64</v>
      </c>
      <c r="D87" s="20">
        <v>264595</v>
      </c>
      <c r="E87" s="122">
        <v>35.5</v>
      </c>
    </row>
    <row r="88" spans="1:5" ht="12.75">
      <c r="A88" s="185"/>
      <c r="B88" s="182" t="s">
        <v>89</v>
      </c>
      <c r="C88" s="183"/>
      <c r="D88" s="183"/>
      <c r="E88" s="184"/>
    </row>
    <row r="89" spans="1:5" ht="12.75">
      <c r="A89" s="185"/>
      <c r="B89" s="42" t="s">
        <v>25</v>
      </c>
      <c r="C89" s="3" t="s">
        <v>18</v>
      </c>
      <c r="D89" s="6" t="s">
        <v>273</v>
      </c>
      <c r="E89" s="119" t="s">
        <v>273</v>
      </c>
    </row>
    <row r="90" spans="1:5" ht="12.75">
      <c r="A90" s="185"/>
      <c r="B90" s="42" t="s">
        <v>26</v>
      </c>
      <c r="C90" s="3" t="s">
        <v>18</v>
      </c>
      <c r="D90" s="6" t="s">
        <v>273</v>
      </c>
      <c r="E90" s="119" t="s">
        <v>273</v>
      </c>
    </row>
    <row r="91" spans="1:5" ht="12.75">
      <c r="A91" s="185"/>
      <c r="B91" s="42" t="s">
        <v>20</v>
      </c>
      <c r="C91" s="3" t="s">
        <v>18</v>
      </c>
      <c r="D91" s="6">
        <v>65011</v>
      </c>
      <c r="E91" s="119">
        <v>30.3</v>
      </c>
    </row>
    <row r="92" spans="1:5" ht="25.5" customHeight="1">
      <c r="A92" s="185"/>
      <c r="B92" s="42" t="s">
        <v>27</v>
      </c>
      <c r="C92" s="3" t="s">
        <v>18</v>
      </c>
      <c r="D92" s="6" t="s">
        <v>273</v>
      </c>
      <c r="E92" s="119" t="s">
        <v>273</v>
      </c>
    </row>
    <row r="93" spans="1:5" ht="12.75">
      <c r="A93" s="185"/>
      <c r="B93" s="42" t="s">
        <v>19</v>
      </c>
      <c r="C93" s="3" t="s">
        <v>18</v>
      </c>
      <c r="D93" s="6" t="s">
        <v>273</v>
      </c>
      <c r="E93" s="119" t="s">
        <v>273</v>
      </c>
    </row>
    <row r="94" spans="1:5" ht="37.5" customHeight="1">
      <c r="A94" s="185"/>
      <c r="B94" s="42" t="s">
        <v>28</v>
      </c>
      <c r="C94" s="3" t="s">
        <v>18</v>
      </c>
      <c r="D94" s="6" t="s">
        <v>273</v>
      </c>
      <c r="E94" s="119" t="s">
        <v>273</v>
      </c>
    </row>
    <row r="95" spans="1:5" ht="12.75">
      <c r="A95" s="185"/>
      <c r="B95" s="42" t="s">
        <v>29</v>
      </c>
      <c r="C95" s="3" t="s">
        <v>18</v>
      </c>
      <c r="D95" s="6" t="s">
        <v>273</v>
      </c>
      <c r="E95" s="119" t="s">
        <v>273</v>
      </c>
    </row>
    <row r="96" spans="1:5" ht="12.75">
      <c r="A96" s="185"/>
      <c r="B96" s="9" t="s">
        <v>24</v>
      </c>
      <c r="C96" s="3" t="s">
        <v>18</v>
      </c>
      <c r="D96" s="6" t="s">
        <v>273</v>
      </c>
      <c r="E96" s="119" t="s">
        <v>273</v>
      </c>
    </row>
    <row r="97" spans="1:5" ht="12.75">
      <c r="A97" s="185"/>
      <c r="B97" s="9" t="s">
        <v>30</v>
      </c>
      <c r="C97" s="3" t="s">
        <v>18</v>
      </c>
      <c r="D97" s="6" t="s">
        <v>273</v>
      </c>
      <c r="E97" s="119" t="s">
        <v>273</v>
      </c>
    </row>
    <row r="98" spans="1:5" ht="26.25">
      <c r="A98" s="185"/>
      <c r="B98" s="9" t="s">
        <v>31</v>
      </c>
      <c r="C98" s="3" t="s">
        <v>18</v>
      </c>
      <c r="D98" s="6" t="s">
        <v>273</v>
      </c>
      <c r="E98" s="119" t="s">
        <v>273</v>
      </c>
    </row>
    <row r="99" spans="1:5" ht="26.25">
      <c r="A99" s="186"/>
      <c r="B99" s="46" t="s">
        <v>32</v>
      </c>
      <c r="C99" s="3" t="s">
        <v>18</v>
      </c>
      <c r="D99" s="6" t="s">
        <v>273</v>
      </c>
      <c r="E99" s="119" t="s">
        <v>273</v>
      </c>
    </row>
    <row r="100" spans="1:5" ht="24" customHeight="1">
      <c r="A100" s="170" t="s">
        <v>55</v>
      </c>
      <c r="B100" s="5" t="s">
        <v>209</v>
      </c>
      <c r="C100" s="3" t="s">
        <v>18</v>
      </c>
      <c r="D100" s="6" t="s">
        <v>273</v>
      </c>
      <c r="E100" s="119" t="s">
        <v>273</v>
      </c>
    </row>
    <row r="101" spans="1:5" ht="12.75">
      <c r="A101" s="185"/>
      <c r="B101" s="182" t="s">
        <v>86</v>
      </c>
      <c r="C101" s="183"/>
      <c r="D101" s="183"/>
      <c r="E101" s="184"/>
    </row>
    <row r="102" spans="1:5" ht="12.75">
      <c r="A102" s="185"/>
      <c r="B102" s="5" t="s">
        <v>158</v>
      </c>
      <c r="C102" s="3" t="s">
        <v>18</v>
      </c>
      <c r="D102" s="6" t="s">
        <v>273</v>
      </c>
      <c r="E102" s="119" t="s">
        <v>273</v>
      </c>
    </row>
    <row r="103" spans="1:5" ht="12" customHeight="1">
      <c r="A103" s="185"/>
      <c r="B103" s="5" t="s">
        <v>159</v>
      </c>
      <c r="C103" s="3" t="s">
        <v>18</v>
      </c>
      <c r="D103" s="6" t="s">
        <v>273</v>
      </c>
      <c r="E103" s="119" t="s">
        <v>273</v>
      </c>
    </row>
    <row r="104" spans="1:5" ht="12" customHeight="1">
      <c r="A104" s="185"/>
      <c r="B104" s="5" t="s">
        <v>160</v>
      </c>
      <c r="C104" s="3" t="s">
        <v>18</v>
      </c>
      <c r="D104" s="6" t="s">
        <v>273</v>
      </c>
      <c r="E104" s="119" t="s">
        <v>273</v>
      </c>
    </row>
    <row r="105" spans="1:5" ht="11.25" customHeight="1">
      <c r="A105" s="185"/>
      <c r="B105" s="5" t="s">
        <v>207</v>
      </c>
      <c r="C105" s="3" t="s">
        <v>18</v>
      </c>
      <c r="D105" s="6" t="s">
        <v>273</v>
      </c>
      <c r="E105" s="119" t="s">
        <v>273</v>
      </c>
    </row>
    <row r="106" spans="1:5" ht="12" customHeight="1">
      <c r="A106" s="186"/>
      <c r="B106" s="5" t="s">
        <v>161</v>
      </c>
      <c r="C106" s="3" t="s">
        <v>18</v>
      </c>
      <c r="D106" s="6" t="s">
        <v>273</v>
      </c>
      <c r="E106" s="119" t="s">
        <v>273</v>
      </c>
    </row>
    <row r="107" spans="1:5" ht="12" customHeight="1">
      <c r="A107" s="95" t="s">
        <v>69</v>
      </c>
      <c r="B107" s="43" t="s">
        <v>157</v>
      </c>
      <c r="C107" s="3" t="s">
        <v>18</v>
      </c>
      <c r="D107" s="104" t="s">
        <v>273</v>
      </c>
      <c r="E107" s="123" t="s">
        <v>273</v>
      </c>
    </row>
    <row r="108" spans="1:5" ht="12" customHeight="1">
      <c r="A108" s="95" t="s">
        <v>155</v>
      </c>
      <c r="B108" s="4" t="s">
        <v>40</v>
      </c>
      <c r="C108" s="6" t="s">
        <v>35</v>
      </c>
      <c r="D108" s="104">
        <v>3410.8</v>
      </c>
      <c r="E108" s="123">
        <v>10.2</v>
      </c>
    </row>
    <row r="109" spans="1:5" ht="13.5" customHeight="1" thickBot="1">
      <c r="A109" s="35" t="s">
        <v>203</v>
      </c>
      <c r="B109" s="5" t="s">
        <v>41</v>
      </c>
      <c r="C109" s="6" t="s">
        <v>206</v>
      </c>
      <c r="D109" s="44"/>
      <c r="E109" s="45"/>
    </row>
    <row r="110" spans="1:5" ht="15.75" customHeight="1" thickBot="1">
      <c r="A110" s="179" t="s">
        <v>223</v>
      </c>
      <c r="B110" s="180"/>
      <c r="C110" s="180"/>
      <c r="D110" s="180"/>
      <c r="E110" s="181"/>
    </row>
    <row r="111" spans="1:5" ht="32.25" customHeight="1">
      <c r="A111" s="168" t="s">
        <v>239</v>
      </c>
      <c r="B111" s="21" t="s">
        <v>227</v>
      </c>
      <c r="C111" s="18" t="s">
        <v>18</v>
      </c>
      <c r="D111" s="20" t="s">
        <v>273</v>
      </c>
      <c r="E111" s="122" t="s">
        <v>273</v>
      </c>
    </row>
    <row r="112" spans="1:5" ht="12.75">
      <c r="A112" s="185"/>
      <c r="B112" s="182" t="s">
        <v>204</v>
      </c>
      <c r="C112" s="183"/>
      <c r="D112" s="183"/>
      <c r="E112" s="184"/>
    </row>
    <row r="113" spans="1:5" ht="12.75">
      <c r="A113" s="185"/>
      <c r="B113" s="5" t="s">
        <v>20</v>
      </c>
      <c r="C113" s="3" t="s">
        <v>18</v>
      </c>
      <c r="D113" s="6" t="s">
        <v>273</v>
      </c>
      <c r="E113" s="119" t="s">
        <v>273</v>
      </c>
    </row>
    <row r="114" spans="1:5" ht="12.75">
      <c r="A114" s="185"/>
      <c r="B114" s="5" t="s">
        <v>21</v>
      </c>
      <c r="C114" s="3" t="s">
        <v>18</v>
      </c>
      <c r="D114" s="6" t="s">
        <v>273</v>
      </c>
      <c r="E114" s="119" t="s">
        <v>273</v>
      </c>
    </row>
    <row r="115" spans="1:5" ht="12.75">
      <c r="A115" s="186"/>
      <c r="B115" s="5" t="s">
        <v>19</v>
      </c>
      <c r="C115" s="3" t="s">
        <v>18</v>
      </c>
      <c r="D115" s="6" t="s">
        <v>273</v>
      </c>
      <c r="E115" s="119" t="s">
        <v>273</v>
      </c>
    </row>
    <row r="116" spans="1:5" ht="12.75">
      <c r="A116" s="176" t="s">
        <v>240</v>
      </c>
      <c r="B116" s="173" t="s">
        <v>80</v>
      </c>
      <c r="C116" s="174"/>
      <c r="D116" s="174"/>
      <c r="E116" s="175"/>
    </row>
    <row r="117" spans="1:5" ht="12.75">
      <c r="A117" s="177"/>
      <c r="B117" s="5" t="s">
        <v>229</v>
      </c>
      <c r="C117" s="3" t="s">
        <v>81</v>
      </c>
      <c r="D117" s="6" t="s">
        <v>273</v>
      </c>
      <c r="E117" s="119" t="s">
        <v>273</v>
      </c>
    </row>
    <row r="118" spans="1:5" ht="12.75">
      <c r="A118" s="177"/>
      <c r="B118" s="5" t="s">
        <v>228</v>
      </c>
      <c r="C118" s="3" t="s">
        <v>81</v>
      </c>
      <c r="D118" s="6" t="s">
        <v>273</v>
      </c>
      <c r="E118" s="119" t="s">
        <v>273</v>
      </c>
    </row>
    <row r="119" spans="1:5" ht="12.75" customHeight="1" thickBot="1">
      <c r="A119" s="178"/>
      <c r="B119" s="43" t="s">
        <v>253</v>
      </c>
      <c r="C119" s="17" t="s">
        <v>81</v>
      </c>
      <c r="D119" s="104" t="s">
        <v>273</v>
      </c>
      <c r="E119" s="123" t="s">
        <v>273</v>
      </c>
    </row>
    <row r="120" spans="1:5" ht="34.5" customHeight="1" thickBot="1">
      <c r="A120" s="179" t="s">
        <v>211</v>
      </c>
      <c r="B120" s="180"/>
      <c r="C120" s="180"/>
      <c r="D120" s="180"/>
      <c r="E120" s="181"/>
    </row>
    <row r="121" spans="1:5" ht="15" customHeight="1">
      <c r="A121" s="168" t="s">
        <v>70</v>
      </c>
      <c r="B121" s="107" t="s">
        <v>236</v>
      </c>
      <c r="C121" s="36" t="s">
        <v>18</v>
      </c>
      <c r="D121" s="137">
        <f>D123+D130+D136</f>
        <v>83524.08</v>
      </c>
      <c r="E121" s="138">
        <v>72.2</v>
      </c>
    </row>
    <row r="122" spans="1:5" ht="12.75">
      <c r="A122" s="169"/>
      <c r="B122" s="182" t="s">
        <v>86</v>
      </c>
      <c r="C122" s="183"/>
      <c r="D122" s="183"/>
      <c r="E122" s="184"/>
    </row>
    <row r="123" spans="1:5" ht="12.75">
      <c r="A123" s="169"/>
      <c r="B123" s="108" t="s">
        <v>215</v>
      </c>
      <c r="C123" s="3" t="s">
        <v>18</v>
      </c>
      <c r="D123" s="121">
        <f>D125+D126+D127</f>
        <v>55812.770000000004</v>
      </c>
      <c r="E123" s="119">
        <v>89.1</v>
      </c>
    </row>
    <row r="124" spans="1:5" ht="12.75">
      <c r="A124" s="169"/>
      <c r="B124" s="5" t="s">
        <v>86</v>
      </c>
      <c r="C124" s="3"/>
      <c r="D124" s="6"/>
      <c r="E124" s="119"/>
    </row>
    <row r="125" spans="1:5" ht="12.75">
      <c r="A125" s="169"/>
      <c r="B125" s="5" t="s">
        <v>235</v>
      </c>
      <c r="C125" s="3" t="s">
        <v>18</v>
      </c>
      <c r="D125" s="6">
        <v>23077.07</v>
      </c>
      <c r="E125" s="119">
        <v>123.7</v>
      </c>
    </row>
    <row r="126" spans="1:5" ht="12.75" customHeight="1">
      <c r="A126" s="169"/>
      <c r="B126" s="5" t="s">
        <v>213</v>
      </c>
      <c r="C126" s="3" t="s">
        <v>18</v>
      </c>
      <c r="D126" s="6">
        <v>12.02</v>
      </c>
      <c r="E126" s="119">
        <v>30</v>
      </c>
    </row>
    <row r="127" spans="1:5" ht="12.75">
      <c r="A127" s="169"/>
      <c r="B127" s="5" t="s">
        <v>22</v>
      </c>
      <c r="C127" s="3" t="s">
        <v>18</v>
      </c>
      <c r="D127" s="6">
        <v>32723.68</v>
      </c>
      <c r="E127" s="119">
        <v>74.5</v>
      </c>
    </row>
    <row r="128" spans="1:5" ht="11.25" customHeight="1">
      <c r="A128" s="169"/>
      <c r="B128" s="5" t="s">
        <v>216</v>
      </c>
      <c r="C128" s="3" t="s">
        <v>18</v>
      </c>
      <c r="D128" s="6" t="s">
        <v>273</v>
      </c>
      <c r="E128" s="119" t="s">
        <v>273</v>
      </c>
    </row>
    <row r="129" spans="1:5" ht="27" customHeight="1">
      <c r="A129" s="169"/>
      <c r="B129" s="5" t="s">
        <v>237</v>
      </c>
      <c r="C129" s="3" t="s">
        <v>18</v>
      </c>
      <c r="D129" s="6" t="s">
        <v>273</v>
      </c>
      <c r="E129" s="119" t="s">
        <v>273</v>
      </c>
    </row>
    <row r="130" spans="1:5" ht="15" customHeight="1">
      <c r="A130" s="169"/>
      <c r="B130" s="108" t="s">
        <v>217</v>
      </c>
      <c r="C130" s="3" t="s">
        <v>18</v>
      </c>
      <c r="D130" s="121">
        <f>D131+D132+D133+D134+D135</f>
        <v>1840.28</v>
      </c>
      <c r="E130" s="119">
        <v>153</v>
      </c>
    </row>
    <row r="131" spans="1:5" ht="27" customHeight="1">
      <c r="A131" s="169"/>
      <c r="B131" s="5" t="s">
        <v>212</v>
      </c>
      <c r="C131" s="3" t="s">
        <v>18</v>
      </c>
      <c r="D131" s="6">
        <v>885.12</v>
      </c>
      <c r="E131" s="119">
        <v>103.7</v>
      </c>
    </row>
    <row r="132" spans="1:5" ht="27" customHeight="1">
      <c r="A132" s="169"/>
      <c r="B132" s="14" t="s">
        <v>90</v>
      </c>
      <c r="C132" s="3" t="s">
        <v>18</v>
      </c>
      <c r="D132" s="6">
        <v>100.94</v>
      </c>
      <c r="E132" s="119">
        <v>110.6</v>
      </c>
    </row>
    <row r="133" spans="1:5" ht="27" customHeight="1">
      <c r="A133" s="169"/>
      <c r="B133" s="15" t="s">
        <v>71</v>
      </c>
      <c r="C133" s="3" t="s">
        <v>18</v>
      </c>
      <c r="D133" s="6">
        <v>460.93</v>
      </c>
      <c r="E133" s="119" t="s">
        <v>273</v>
      </c>
    </row>
    <row r="134" spans="1:5" ht="15.75" customHeight="1">
      <c r="A134" s="169"/>
      <c r="B134" s="1" t="s">
        <v>224</v>
      </c>
      <c r="C134" s="3" t="s">
        <v>18</v>
      </c>
      <c r="D134" s="6">
        <v>83.29</v>
      </c>
      <c r="E134" s="119">
        <v>5.5</v>
      </c>
    </row>
    <row r="135" spans="1:5" ht="12.75">
      <c r="A135" s="169"/>
      <c r="B135" s="16" t="s">
        <v>72</v>
      </c>
      <c r="C135" s="3" t="s">
        <v>18</v>
      </c>
      <c r="D135" s="6">
        <v>310</v>
      </c>
      <c r="E135" s="119">
        <v>121.6</v>
      </c>
    </row>
    <row r="136" spans="1:5" ht="28.5" customHeight="1">
      <c r="A136" s="169"/>
      <c r="B136" s="16" t="s">
        <v>226</v>
      </c>
      <c r="C136" s="3" t="s">
        <v>18</v>
      </c>
      <c r="D136" s="121">
        <v>25871.03</v>
      </c>
      <c r="E136" s="119">
        <v>50</v>
      </c>
    </row>
    <row r="137" spans="1:5" ht="11.25" customHeight="1">
      <c r="A137" s="170" t="s">
        <v>79</v>
      </c>
      <c r="B137" s="109" t="s">
        <v>96</v>
      </c>
      <c r="C137" s="3" t="s">
        <v>18</v>
      </c>
      <c r="D137" s="121">
        <f>D138+D139+D140+D141+D142+D144+D145+D147+D148</f>
        <v>113729.00000000001</v>
      </c>
      <c r="E137" s="136">
        <v>146.5</v>
      </c>
    </row>
    <row r="138" spans="1:5" ht="12" customHeight="1">
      <c r="A138" s="169"/>
      <c r="B138" s="5" t="s">
        <v>23</v>
      </c>
      <c r="C138" s="3" t="s">
        <v>18</v>
      </c>
      <c r="D138" s="6">
        <v>17657.2</v>
      </c>
      <c r="E138" s="119">
        <v>105</v>
      </c>
    </row>
    <row r="139" spans="1:5" ht="12" customHeight="1">
      <c r="A139" s="169"/>
      <c r="B139" s="8" t="s">
        <v>170</v>
      </c>
      <c r="C139" s="3" t="s">
        <v>18</v>
      </c>
      <c r="D139" s="6">
        <v>375.43</v>
      </c>
      <c r="E139" s="119">
        <v>96.6</v>
      </c>
    </row>
    <row r="140" spans="1:5" ht="25.5" customHeight="1">
      <c r="A140" s="169"/>
      <c r="B140" s="10" t="s">
        <v>171</v>
      </c>
      <c r="C140" s="3" t="s">
        <v>18</v>
      </c>
      <c r="D140" s="6">
        <v>138.34</v>
      </c>
      <c r="E140" s="119">
        <v>42</v>
      </c>
    </row>
    <row r="141" spans="1:5" ht="12" customHeight="1">
      <c r="A141" s="169"/>
      <c r="B141" s="8" t="s">
        <v>172</v>
      </c>
      <c r="C141" s="3" t="s">
        <v>18</v>
      </c>
      <c r="D141" s="6">
        <v>17337.57</v>
      </c>
      <c r="E141" s="119">
        <v>123</v>
      </c>
    </row>
    <row r="142" spans="1:5" ht="12" customHeight="1">
      <c r="A142" s="169"/>
      <c r="B142" s="8" t="s">
        <v>173</v>
      </c>
      <c r="C142" s="3" t="s">
        <v>18</v>
      </c>
      <c r="D142" s="6">
        <v>64958.72</v>
      </c>
      <c r="E142" s="119">
        <v>176.5</v>
      </c>
    </row>
    <row r="143" spans="1:5" ht="12.75">
      <c r="A143" s="169"/>
      <c r="B143" s="8" t="s">
        <v>214</v>
      </c>
      <c r="C143" s="3" t="s">
        <v>18</v>
      </c>
      <c r="D143" s="6" t="s">
        <v>273</v>
      </c>
      <c r="E143" s="119" t="s">
        <v>273</v>
      </c>
    </row>
    <row r="144" spans="1:5" ht="13.5" customHeight="1">
      <c r="A144" s="169"/>
      <c r="B144" s="8" t="s">
        <v>174</v>
      </c>
      <c r="C144" s="3" t="s">
        <v>18</v>
      </c>
      <c r="D144" s="6">
        <v>462.08</v>
      </c>
      <c r="E144" s="119">
        <v>134.4</v>
      </c>
    </row>
    <row r="145" spans="1:5" ht="12.75" customHeight="1">
      <c r="A145" s="169"/>
      <c r="B145" s="19" t="s">
        <v>254</v>
      </c>
      <c r="C145" s="3" t="s">
        <v>18</v>
      </c>
      <c r="D145" s="6">
        <v>8088.49</v>
      </c>
      <c r="E145" s="119">
        <v>117.8</v>
      </c>
    </row>
    <row r="146" spans="1:5" ht="12.75" customHeight="1">
      <c r="A146" s="169"/>
      <c r="B146" s="10" t="s">
        <v>255</v>
      </c>
      <c r="C146" s="3" t="s">
        <v>18</v>
      </c>
      <c r="D146" s="6" t="s">
        <v>273</v>
      </c>
      <c r="E146" s="119" t="s">
        <v>273</v>
      </c>
    </row>
    <row r="147" spans="1:5" ht="12.75" customHeight="1">
      <c r="A147" s="169"/>
      <c r="B147" s="10" t="s">
        <v>175</v>
      </c>
      <c r="C147" s="3" t="s">
        <v>18</v>
      </c>
      <c r="D147" s="6">
        <v>903.76</v>
      </c>
      <c r="E147" s="119">
        <v>134</v>
      </c>
    </row>
    <row r="148" spans="1:5" ht="12.75" customHeight="1">
      <c r="A148" s="169"/>
      <c r="B148" s="10" t="s">
        <v>256</v>
      </c>
      <c r="C148" s="3" t="s">
        <v>18</v>
      </c>
      <c r="D148" s="6">
        <v>3807.41</v>
      </c>
      <c r="E148" s="119">
        <v>301</v>
      </c>
    </row>
    <row r="149" spans="1:5" ht="13.5" customHeight="1">
      <c r="A149" s="169"/>
      <c r="B149" s="10" t="s">
        <v>260</v>
      </c>
      <c r="C149" s="3" t="s">
        <v>18</v>
      </c>
      <c r="D149" s="6" t="s">
        <v>273</v>
      </c>
      <c r="E149" s="119" t="s">
        <v>273</v>
      </c>
    </row>
    <row r="150" spans="1:5" ht="13.5" customHeight="1">
      <c r="A150" s="169"/>
      <c r="B150" s="10" t="s">
        <v>257</v>
      </c>
      <c r="C150" s="3" t="s">
        <v>18</v>
      </c>
      <c r="D150" s="6" t="s">
        <v>273</v>
      </c>
      <c r="E150" s="119" t="s">
        <v>273</v>
      </c>
    </row>
    <row r="151" spans="1:5" ht="26.25" customHeight="1">
      <c r="A151" s="169"/>
      <c r="B151" s="11" t="s">
        <v>258</v>
      </c>
      <c r="C151" s="3" t="s">
        <v>18</v>
      </c>
      <c r="D151" s="6" t="s">
        <v>273</v>
      </c>
      <c r="E151" s="119" t="s">
        <v>273</v>
      </c>
    </row>
    <row r="152" spans="1:5" ht="27.75" customHeight="1">
      <c r="A152" s="95" t="s">
        <v>241</v>
      </c>
      <c r="B152" s="5" t="s">
        <v>98</v>
      </c>
      <c r="C152" s="3" t="s">
        <v>205</v>
      </c>
      <c r="D152" s="6">
        <v>8.2</v>
      </c>
      <c r="E152" s="119">
        <v>72.4</v>
      </c>
    </row>
    <row r="153" spans="1:5" ht="27" thickBot="1">
      <c r="A153" s="111" t="s">
        <v>242</v>
      </c>
      <c r="B153" s="27" t="s">
        <v>97</v>
      </c>
      <c r="C153" s="34" t="s">
        <v>205</v>
      </c>
      <c r="D153" s="28">
        <v>11.1</v>
      </c>
      <c r="E153" s="120">
        <v>146</v>
      </c>
    </row>
    <row r="154" spans="1:5" ht="19.5" customHeight="1" thickBot="1">
      <c r="A154" s="117"/>
      <c r="B154" s="166" t="s">
        <v>238</v>
      </c>
      <c r="C154" s="166"/>
      <c r="D154" s="166"/>
      <c r="E154" s="167"/>
    </row>
    <row r="155" spans="1:5" ht="53.25" customHeight="1" thickBot="1">
      <c r="A155" s="110" t="s">
        <v>73</v>
      </c>
      <c r="B155" s="106" t="s">
        <v>261</v>
      </c>
      <c r="C155" s="47" t="s">
        <v>34</v>
      </c>
      <c r="D155" s="134">
        <v>89.92</v>
      </c>
      <c r="E155" s="135">
        <v>161.5</v>
      </c>
    </row>
    <row r="156" spans="1:5" ht="21" customHeight="1" thickBot="1">
      <c r="A156" s="171" t="s">
        <v>210</v>
      </c>
      <c r="B156" s="166"/>
      <c r="C156" s="166"/>
      <c r="D156" s="166"/>
      <c r="E156" s="167"/>
    </row>
    <row r="157" spans="1:5" ht="26.25">
      <c r="A157" s="35" t="s">
        <v>74</v>
      </c>
      <c r="B157" s="43" t="s">
        <v>230</v>
      </c>
      <c r="C157" s="104" t="s">
        <v>36</v>
      </c>
      <c r="D157" s="157" t="s">
        <v>333</v>
      </c>
      <c r="E157" s="158" t="s">
        <v>335</v>
      </c>
    </row>
    <row r="158" spans="1:6" ht="15.75" customHeight="1">
      <c r="A158" s="115"/>
      <c r="B158" s="114" t="s">
        <v>231</v>
      </c>
      <c r="C158" s="6" t="s">
        <v>36</v>
      </c>
      <c r="D158" s="160" t="s">
        <v>334</v>
      </c>
      <c r="E158" s="102" t="s">
        <v>273</v>
      </c>
      <c r="F158" s="159"/>
    </row>
    <row r="159" spans="1:5" ht="15" customHeight="1">
      <c r="A159" s="116" t="s">
        <v>243</v>
      </c>
      <c r="B159" s="12" t="s">
        <v>37</v>
      </c>
      <c r="C159" s="20" t="s">
        <v>38</v>
      </c>
      <c r="D159" s="161" t="s">
        <v>336</v>
      </c>
      <c r="E159" s="162" t="s">
        <v>273</v>
      </c>
    </row>
    <row r="160" spans="1:5" ht="16.5" customHeight="1">
      <c r="A160" s="116" t="s">
        <v>244</v>
      </c>
      <c r="B160" s="4" t="s">
        <v>39</v>
      </c>
      <c r="C160" s="6" t="s">
        <v>33</v>
      </c>
      <c r="D160" s="102">
        <v>1.8</v>
      </c>
      <c r="E160" s="124">
        <v>102.2</v>
      </c>
    </row>
    <row r="161" spans="1:5" ht="26.25">
      <c r="A161" s="23" t="s">
        <v>245</v>
      </c>
      <c r="B161" s="38" t="s">
        <v>99</v>
      </c>
      <c r="C161" s="6" t="s">
        <v>33</v>
      </c>
      <c r="D161" s="102">
        <v>57.1</v>
      </c>
      <c r="E161" s="124">
        <v>120.5</v>
      </c>
    </row>
    <row r="162" spans="1:5" ht="26.25" customHeight="1">
      <c r="A162" s="23" t="s">
        <v>246</v>
      </c>
      <c r="B162" s="5" t="s">
        <v>100</v>
      </c>
      <c r="C162" s="6" t="s">
        <v>33</v>
      </c>
      <c r="D162" s="102">
        <v>92.5</v>
      </c>
      <c r="E162" s="124">
        <v>98.1</v>
      </c>
    </row>
    <row r="163" spans="1:5" ht="39.75" customHeight="1">
      <c r="A163" s="170" t="s">
        <v>247</v>
      </c>
      <c r="B163" s="5" t="s">
        <v>232</v>
      </c>
      <c r="C163" s="6" t="s">
        <v>33</v>
      </c>
      <c r="D163" s="102">
        <v>78.1</v>
      </c>
      <c r="E163" s="124">
        <v>98.6</v>
      </c>
    </row>
    <row r="164" spans="1:5" ht="16.5" customHeight="1">
      <c r="A164" s="172"/>
      <c r="B164" s="163" t="s">
        <v>86</v>
      </c>
      <c r="C164" s="164"/>
      <c r="D164" s="164"/>
      <c r="E164" s="165"/>
    </row>
    <row r="165" spans="1:5" ht="13.5" customHeight="1">
      <c r="A165" s="172"/>
      <c r="B165" s="5" t="s">
        <v>42</v>
      </c>
      <c r="C165" s="6" t="s">
        <v>33</v>
      </c>
      <c r="D165" s="102">
        <v>100</v>
      </c>
      <c r="E165" s="124">
        <v>100</v>
      </c>
    </row>
    <row r="166" spans="1:5" ht="12.75" customHeight="1">
      <c r="A166" s="172"/>
      <c r="B166" s="5" t="s">
        <v>43</v>
      </c>
      <c r="C166" s="6" t="s">
        <v>33</v>
      </c>
      <c r="D166" s="102">
        <v>84.1</v>
      </c>
      <c r="E166" s="124">
        <v>87.2</v>
      </c>
    </row>
    <row r="167" spans="1:5" ht="12" customHeight="1">
      <c r="A167" s="172"/>
      <c r="B167" s="5" t="s">
        <v>44</v>
      </c>
      <c r="C167" s="6" t="s">
        <v>33</v>
      </c>
      <c r="D167" s="102">
        <v>65.4</v>
      </c>
      <c r="E167" s="124">
        <v>101.4</v>
      </c>
    </row>
    <row r="168" spans="1:5" ht="11.25" customHeight="1">
      <c r="A168" s="172"/>
      <c r="B168" s="5" t="s">
        <v>45</v>
      </c>
      <c r="C168" s="6" t="s">
        <v>46</v>
      </c>
      <c r="D168" s="102">
        <v>58.9</v>
      </c>
      <c r="E168" s="124">
        <v>97.2</v>
      </c>
    </row>
    <row r="169" spans="1:5" ht="13.5" customHeight="1">
      <c r="A169" s="116" t="s">
        <v>248</v>
      </c>
      <c r="B169" s="5" t="s">
        <v>101</v>
      </c>
      <c r="C169" s="6" t="s">
        <v>3</v>
      </c>
      <c r="D169" s="102" t="s">
        <v>337</v>
      </c>
      <c r="E169" s="124" t="s">
        <v>338</v>
      </c>
    </row>
    <row r="170" spans="1:5" ht="27.75" customHeight="1">
      <c r="A170" s="116" t="s">
        <v>249</v>
      </c>
      <c r="B170" s="5" t="s">
        <v>102</v>
      </c>
      <c r="C170" s="6" t="s">
        <v>3</v>
      </c>
      <c r="D170" s="102">
        <v>1404</v>
      </c>
      <c r="E170" s="124">
        <v>112.5</v>
      </c>
    </row>
    <row r="171" spans="1:5" ht="27.75" customHeight="1">
      <c r="A171" s="116" t="s">
        <v>250</v>
      </c>
      <c r="B171" s="5" t="s">
        <v>103</v>
      </c>
      <c r="C171" s="6" t="s">
        <v>34</v>
      </c>
      <c r="D171" s="102">
        <v>0.82</v>
      </c>
      <c r="E171" s="124">
        <v>115.5</v>
      </c>
    </row>
    <row r="172" spans="1:5" ht="29.25" customHeight="1" thickBot="1">
      <c r="A172" s="111" t="s">
        <v>251</v>
      </c>
      <c r="B172" s="27" t="s">
        <v>104</v>
      </c>
      <c r="C172" s="28" t="s">
        <v>34</v>
      </c>
      <c r="D172" s="141">
        <v>13.35</v>
      </c>
      <c r="E172" s="142">
        <v>115.1</v>
      </c>
    </row>
    <row r="173" ht="15" customHeight="1">
      <c r="A173" s="113"/>
    </row>
    <row r="174" ht="24" customHeight="1">
      <c r="A174" s="113"/>
    </row>
    <row r="175" ht="12.75">
      <c r="A175" s="113"/>
    </row>
    <row r="176" ht="12.75">
      <c r="A176" s="113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0:E70"/>
    <mergeCell ref="A67:E67"/>
    <mergeCell ref="A54:A66"/>
    <mergeCell ref="A8:A9"/>
    <mergeCell ref="C8:C9"/>
    <mergeCell ref="B42:E42"/>
    <mergeCell ref="A34:A53"/>
    <mergeCell ref="B35:E35"/>
    <mergeCell ref="A75:A81"/>
    <mergeCell ref="B88:E88"/>
    <mergeCell ref="A82:E82"/>
    <mergeCell ref="A86:E86"/>
    <mergeCell ref="A87:A99"/>
    <mergeCell ref="A71:A74"/>
    <mergeCell ref="B72:E72"/>
    <mergeCell ref="B116:E116"/>
    <mergeCell ref="A116:A119"/>
    <mergeCell ref="A120:E120"/>
    <mergeCell ref="B122:E122"/>
    <mergeCell ref="B101:E101"/>
    <mergeCell ref="A100:A106"/>
    <mergeCell ref="A110:E110"/>
    <mergeCell ref="A111:A115"/>
    <mergeCell ref="B112:E112"/>
    <mergeCell ref="B164:E164"/>
    <mergeCell ref="B154:E154"/>
    <mergeCell ref="A121:A136"/>
    <mergeCell ref="A137:A151"/>
    <mergeCell ref="A156:E156"/>
    <mergeCell ref="A163:A16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4" sqref="C14"/>
    </sheetView>
  </sheetViews>
  <sheetFormatPr defaultColWidth="9.125" defaultRowHeight="12.75"/>
  <cols>
    <col min="1" max="1" width="49.875" style="58" customWidth="1"/>
    <col min="2" max="2" width="10.625" style="64" customWidth="1"/>
    <col min="3" max="3" width="16.50390625" style="49" customWidth="1"/>
    <col min="4" max="4" width="18.375" style="49" customWidth="1"/>
    <col min="5" max="16384" width="9.125" style="48" customWidth="1"/>
  </cols>
  <sheetData>
    <row r="1" spans="1:4" ht="15.75">
      <c r="A1" s="53"/>
      <c r="B1" s="59"/>
      <c r="C1" s="221" t="s">
        <v>105</v>
      </c>
      <c r="D1" s="221"/>
    </row>
    <row r="2" spans="1:4" ht="15">
      <c r="A2" s="53"/>
      <c r="B2" s="59"/>
      <c r="C2" s="50"/>
      <c r="D2" s="50"/>
    </row>
    <row r="3" spans="1:4" ht="15" customHeight="1">
      <c r="A3" s="222" t="s">
        <v>106</v>
      </c>
      <c r="B3" s="222"/>
      <c r="C3" s="223"/>
      <c r="D3" s="223"/>
    </row>
    <row r="4" spans="1:4" ht="15">
      <c r="A4" s="223"/>
      <c r="B4" s="223"/>
      <c r="C4" s="223"/>
      <c r="D4" s="223"/>
    </row>
    <row r="5" spans="1:4" ht="21" customHeight="1">
      <c r="A5" s="224" t="s">
        <v>269</v>
      </c>
      <c r="B5" s="224"/>
      <c r="C5" s="224"/>
      <c r="D5" s="224"/>
    </row>
    <row r="6" spans="1:4" ht="39.75" customHeight="1">
      <c r="A6" s="226" t="s">
        <v>268</v>
      </c>
      <c r="B6" s="226"/>
      <c r="C6" s="226"/>
      <c r="D6" s="226"/>
    </row>
    <row r="7" spans="1:4" ht="21" customHeight="1">
      <c r="A7" s="224"/>
      <c r="B7" s="224"/>
      <c r="C7" s="224"/>
      <c r="D7" s="224"/>
    </row>
    <row r="8" spans="1:4" ht="15">
      <c r="A8" s="225" t="s">
        <v>270</v>
      </c>
      <c r="B8" s="225"/>
      <c r="C8" s="225"/>
      <c r="D8" s="225"/>
    </row>
    <row r="9" spans="1:4" ht="12.75" customHeight="1">
      <c r="A9" s="54"/>
      <c r="B9" s="60"/>
      <c r="C9" s="51"/>
      <c r="D9" s="51"/>
    </row>
    <row r="10" spans="1:4" ht="60.75" customHeight="1">
      <c r="A10" s="55"/>
      <c r="B10" s="61" t="s">
        <v>83</v>
      </c>
      <c r="C10" s="98" t="s">
        <v>107</v>
      </c>
      <c r="D10" s="52" t="s">
        <v>196</v>
      </c>
    </row>
    <row r="11" spans="1:4" ht="26.25">
      <c r="A11" s="56" t="s">
        <v>156</v>
      </c>
      <c r="B11" s="62" t="s">
        <v>34</v>
      </c>
      <c r="C11" s="63">
        <v>4624.8</v>
      </c>
      <c r="D11" s="63">
        <v>107.3</v>
      </c>
    </row>
    <row r="12" spans="1:4" ht="15">
      <c r="A12" s="57" t="s">
        <v>109</v>
      </c>
      <c r="B12" s="63" t="s">
        <v>3</v>
      </c>
      <c r="C12" s="63">
        <v>407</v>
      </c>
      <c r="D12" s="63">
        <v>101.5</v>
      </c>
    </row>
    <row r="13" spans="1:4" ht="15">
      <c r="A13" s="57" t="s">
        <v>110</v>
      </c>
      <c r="B13" s="63" t="s">
        <v>47</v>
      </c>
      <c r="C13" s="63">
        <v>7</v>
      </c>
      <c r="D13" s="63">
        <v>87.5</v>
      </c>
    </row>
    <row r="14" spans="1:4" ht="15">
      <c r="A14" s="56" t="s">
        <v>111</v>
      </c>
      <c r="B14" s="62" t="s">
        <v>17</v>
      </c>
      <c r="C14" s="63">
        <v>35200</v>
      </c>
      <c r="D14" s="63">
        <v>102.9</v>
      </c>
    </row>
    <row r="15" spans="1:4" ht="39">
      <c r="A15" s="56" t="s">
        <v>108</v>
      </c>
      <c r="B15" s="62"/>
      <c r="C15" s="63"/>
      <c r="D15" s="63"/>
    </row>
    <row r="16" spans="1:4" ht="15">
      <c r="A16" s="57" t="s">
        <v>271</v>
      </c>
      <c r="B16" s="63" t="s">
        <v>88</v>
      </c>
      <c r="C16" s="63">
        <v>134424</v>
      </c>
      <c r="D16" s="63">
        <v>85.8</v>
      </c>
    </row>
    <row r="17" spans="1:4" ht="15">
      <c r="A17" s="57" t="s">
        <v>272</v>
      </c>
      <c r="B17" s="63" t="s">
        <v>88</v>
      </c>
      <c r="C17" s="63">
        <v>18397</v>
      </c>
      <c r="D17" s="63">
        <v>91.3</v>
      </c>
    </row>
    <row r="18" spans="1:4" ht="15">
      <c r="A18" s="57" t="s">
        <v>184</v>
      </c>
      <c r="B18" s="63" t="s">
        <v>18</v>
      </c>
      <c r="C18" s="63"/>
      <c r="D18" s="63"/>
    </row>
    <row r="19" spans="1:4" ht="15">
      <c r="A19" s="57" t="s">
        <v>162</v>
      </c>
      <c r="B19" s="63" t="s">
        <v>18</v>
      </c>
      <c r="C19" s="63">
        <v>1000857</v>
      </c>
      <c r="D19" s="63">
        <v>77</v>
      </c>
    </row>
    <row r="20" spans="1:4" ht="15">
      <c r="A20" s="57" t="s">
        <v>163</v>
      </c>
      <c r="B20" s="63" t="s">
        <v>18</v>
      </c>
      <c r="C20" s="63">
        <v>491229</v>
      </c>
      <c r="D20" s="63">
        <v>48</v>
      </c>
    </row>
    <row r="21" spans="1:4" ht="15">
      <c r="A21" s="57" t="s">
        <v>233</v>
      </c>
      <c r="B21" s="63"/>
      <c r="C21" s="63">
        <v>0</v>
      </c>
      <c r="D21" s="63" t="s">
        <v>273</v>
      </c>
    </row>
    <row r="22" spans="1:4" ht="15">
      <c r="A22" s="57" t="s">
        <v>234</v>
      </c>
      <c r="B22" s="63"/>
      <c r="C22" s="63">
        <v>0</v>
      </c>
      <c r="D22" s="63" t="s">
        <v>273</v>
      </c>
    </row>
    <row r="23" spans="1:4" ht="15">
      <c r="A23" s="57" t="s">
        <v>164</v>
      </c>
      <c r="B23" s="63" t="s">
        <v>18</v>
      </c>
      <c r="C23" s="63">
        <v>23242</v>
      </c>
      <c r="D23" s="63">
        <v>61.3</v>
      </c>
    </row>
    <row r="24" spans="1:4" ht="15">
      <c r="A24" s="57" t="s">
        <v>168</v>
      </c>
      <c r="B24" s="63" t="s">
        <v>18</v>
      </c>
      <c r="C24" s="63">
        <v>58454</v>
      </c>
      <c r="D24" s="63">
        <v>373.6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5.50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22" t="s">
        <v>106</v>
      </c>
      <c r="B1" s="222"/>
      <c r="C1" s="223"/>
      <c r="D1" s="223"/>
    </row>
    <row r="2" spans="1:4" ht="25.5" customHeight="1">
      <c r="A2" s="223"/>
      <c r="B2" s="223"/>
      <c r="C2" s="223"/>
      <c r="D2" s="223"/>
    </row>
    <row r="3" spans="1:4" ht="15">
      <c r="A3" s="224" t="s">
        <v>274</v>
      </c>
      <c r="B3" s="224"/>
      <c r="C3" s="224"/>
      <c r="D3" s="224"/>
    </row>
    <row r="4" spans="1:4" ht="39.75" customHeight="1">
      <c r="A4" s="226" t="s">
        <v>284</v>
      </c>
      <c r="B4" s="226"/>
      <c r="C4" s="226"/>
      <c r="D4" s="226"/>
    </row>
    <row r="5" spans="1:4" ht="15">
      <c r="A5" s="224"/>
      <c r="B5" s="224"/>
      <c r="C5" s="224"/>
      <c r="D5" s="224"/>
    </row>
    <row r="6" spans="1:4" ht="15">
      <c r="A6" s="225" t="s">
        <v>270</v>
      </c>
      <c r="B6" s="225"/>
      <c r="C6" s="225"/>
      <c r="D6" s="225"/>
    </row>
    <row r="7" spans="1:4" ht="15">
      <c r="A7" s="54"/>
      <c r="B7" s="60"/>
      <c r="C7" s="51"/>
      <c r="D7" s="51"/>
    </row>
    <row r="8" spans="1:4" ht="46.5">
      <c r="A8" s="126"/>
      <c r="B8" s="127" t="s">
        <v>83</v>
      </c>
      <c r="C8" s="128" t="s">
        <v>107</v>
      </c>
      <c r="D8" s="129" t="s">
        <v>196</v>
      </c>
    </row>
    <row r="9" spans="1:4" ht="39">
      <c r="A9" s="130" t="s">
        <v>156</v>
      </c>
      <c r="B9" s="131" t="s">
        <v>34</v>
      </c>
      <c r="C9" s="132">
        <v>265.3</v>
      </c>
      <c r="D9" s="132">
        <v>113</v>
      </c>
    </row>
    <row r="10" spans="1:4" ht="26.25">
      <c r="A10" s="130" t="s">
        <v>109</v>
      </c>
      <c r="B10" s="132" t="s">
        <v>3</v>
      </c>
      <c r="C10" s="132">
        <v>150</v>
      </c>
      <c r="D10" s="132">
        <v>108</v>
      </c>
    </row>
    <row r="11" spans="1:4" ht="12.75">
      <c r="A11" s="133" t="s">
        <v>110</v>
      </c>
      <c r="B11" s="132" t="s">
        <v>47</v>
      </c>
      <c r="C11" s="132" t="s">
        <v>273</v>
      </c>
      <c r="D11" s="132" t="s">
        <v>273</v>
      </c>
    </row>
    <row r="12" spans="1:4" ht="26.25">
      <c r="A12" s="130" t="s">
        <v>111</v>
      </c>
      <c r="B12" s="131" t="s">
        <v>17</v>
      </c>
      <c r="C12" s="132">
        <v>36262</v>
      </c>
      <c r="D12" s="132">
        <v>121</v>
      </c>
    </row>
    <row r="13" spans="1:4" ht="92.25">
      <c r="A13" s="130" t="s">
        <v>108</v>
      </c>
      <c r="B13" s="131"/>
      <c r="C13" s="132"/>
      <c r="D13" s="132"/>
    </row>
    <row r="14" spans="1:4" ht="12.75">
      <c r="A14" s="133" t="s">
        <v>285</v>
      </c>
      <c r="B14" s="132" t="s">
        <v>88</v>
      </c>
      <c r="C14" s="132">
        <v>251</v>
      </c>
      <c r="D14" s="132">
        <v>113</v>
      </c>
    </row>
    <row r="15" spans="1:4" ht="12.75">
      <c r="A15" s="133" t="s">
        <v>286</v>
      </c>
      <c r="B15" s="132" t="s">
        <v>88</v>
      </c>
      <c r="C15" s="132">
        <v>8849</v>
      </c>
      <c r="D15" s="132">
        <v>114</v>
      </c>
    </row>
    <row r="16" spans="1:4" ht="12.75">
      <c r="A16" s="133" t="s">
        <v>184</v>
      </c>
      <c r="B16" s="132" t="s">
        <v>18</v>
      </c>
      <c r="C16" s="132"/>
      <c r="D16" s="132"/>
    </row>
    <row r="17" spans="1:4" ht="12.75">
      <c r="A17" s="133" t="s">
        <v>162</v>
      </c>
      <c r="B17" s="132" t="s">
        <v>18</v>
      </c>
      <c r="C17" s="132">
        <v>16236</v>
      </c>
      <c r="D17" s="132">
        <v>102</v>
      </c>
    </row>
    <row r="18" spans="1:4" ht="12.75">
      <c r="A18" s="133" t="s">
        <v>163</v>
      </c>
      <c r="B18" s="132" t="s">
        <v>18</v>
      </c>
      <c r="C18" s="132">
        <v>51791</v>
      </c>
      <c r="D18" s="132">
        <v>251</v>
      </c>
    </row>
    <row r="19" spans="1:4" ht="12.75">
      <c r="A19" s="133" t="s">
        <v>233</v>
      </c>
      <c r="B19" s="132"/>
      <c r="C19" s="132"/>
      <c r="D19" s="132"/>
    </row>
    <row r="20" spans="1:4" ht="12.75">
      <c r="A20" s="133" t="s">
        <v>234</v>
      </c>
      <c r="B20" s="132"/>
      <c r="C20" s="132">
        <v>1918</v>
      </c>
      <c r="D20" s="132">
        <v>109</v>
      </c>
    </row>
    <row r="21" spans="1:4" ht="12.75">
      <c r="A21" s="133" t="s">
        <v>164</v>
      </c>
      <c r="B21" s="132" t="s">
        <v>18</v>
      </c>
      <c r="C21" s="132">
        <v>53825</v>
      </c>
      <c r="D21" s="132">
        <v>110</v>
      </c>
    </row>
    <row r="22" spans="1:4" ht="12.75">
      <c r="A22" s="133" t="s">
        <v>168</v>
      </c>
      <c r="B22" s="132" t="s">
        <v>18</v>
      </c>
      <c r="C22" s="132">
        <v>105025</v>
      </c>
      <c r="D22" s="132">
        <v>222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22" t="s">
        <v>106</v>
      </c>
      <c r="B1" s="222"/>
      <c r="C1" s="223"/>
      <c r="D1" s="223"/>
    </row>
    <row r="2" spans="1:4" ht="27.75" customHeight="1">
      <c r="A2" s="223"/>
      <c r="B2" s="223"/>
      <c r="C2" s="223"/>
      <c r="D2" s="223"/>
    </row>
    <row r="3" spans="1:4" ht="15">
      <c r="A3" s="224" t="s">
        <v>275</v>
      </c>
      <c r="B3" s="224"/>
      <c r="C3" s="224"/>
      <c r="D3" s="224"/>
    </row>
    <row r="4" spans="1:4" ht="36.75" customHeight="1">
      <c r="A4" s="226" t="s">
        <v>276</v>
      </c>
      <c r="B4" s="226"/>
      <c r="C4" s="226"/>
      <c r="D4" s="226"/>
    </row>
    <row r="5" spans="1:4" ht="15">
      <c r="A5" s="224"/>
      <c r="B5" s="224"/>
      <c r="C5" s="224"/>
      <c r="D5" s="224"/>
    </row>
    <row r="6" spans="1:4" ht="15">
      <c r="A6" s="225" t="s">
        <v>270</v>
      </c>
      <c r="B6" s="225"/>
      <c r="C6" s="225"/>
      <c r="D6" s="225"/>
    </row>
    <row r="7" spans="1:4" ht="15">
      <c r="A7" s="54"/>
      <c r="B7" s="60"/>
      <c r="C7" s="51"/>
      <c r="D7" s="51"/>
    </row>
    <row r="8" spans="1:4" ht="46.5">
      <c r="A8" s="55"/>
      <c r="B8" s="61" t="s">
        <v>83</v>
      </c>
      <c r="C8" s="98" t="s">
        <v>107</v>
      </c>
      <c r="D8" s="52" t="s">
        <v>196</v>
      </c>
    </row>
    <row r="9" spans="1:4" ht="39">
      <c r="A9" s="56" t="s">
        <v>156</v>
      </c>
      <c r="B9" s="62" t="s">
        <v>34</v>
      </c>
      <c r="C9" s="63">
        <v>2324.6</v>
      </c>
      <c r="D9" s="63">
        <v>118.8</v>
      </c>
    </row>
    <row r="10" spans="1:4" ht="26.25">
      <c r="A10" s="56" t="s">
        <v>109</v>
      </c>
      <c r="B10" s="63" t="s">
        <v>3</v>
      </c>
      <c r="C10" s="63">
        <v>275</v>
      </c>
      <c r="D10" s="63">
        <v>119.6</v>
      </c>
    </row>
    <row r="11" spans="1:4" ht="12.75">
      <c r="A11" s="57" t="s">
        <v>110</v>
      </c>
      <c r="B11" s="63" t="s">
        <v>47</v>
      </c>
      <c r="C11" s="63">
        <v>20</v>
      </c>
      <c r="D11" s="63">
        <v>29</v>
      </c>
    </row>
    <row r="12" spans="1:4" ht="26.25">
      <c r="A12" s="56" t="s">
        <v>111</v>
      </c>
      <c r="B12" s="62" t="s">
        <v>17</v>
      </c>
      <c r="C12" s="63">
        <v>32743</v>
      </c>
      <c r="D12" s="63">
        <v>99.5</v>
      </c>
    </row>
    <row r="13" spans="1:4" ht="66">
      <c r="A13" s="56" t="s">
        <v>108</v>
      </c>
      <c r="B13" s="62" t="s">
        <v>277</v>
      </c>
      <c r="C13" s="63">
        <v>5431</v>
      </c>
      <c r="D13" s="63">
        <v>110.4</v>
      </c>
    </row>
    <row r="14" spans="1:4" ht="12.75">
      <c r="A14" s="57" t="s">
        <v>278</v>
      </c>
      <c r="B14" s="63" t="s">
        <v>277</v>
      </c>
      <c r="C14" s="63">
        <v>34.4</v>
      </c>
      <c r="D14" s="63">
        <v>122.8</v>
      </c>
    </row>
    <row r="15" spans="1:4" ht="12.75">
      <c r="A15" s="57" t="s">
        <v>279</v>
      </c>
      <c r="B15" s="63" t="s">
        <v>277</v>
      </c>
      <c r="C15" s="63">
        <v>1326</v>
      </c>
      <c r="D15" s="63">
        <v>47.1</v>
      </c>
    </row>
    <row r="16" spans="1:4" ht="12.75">
      <c r="A16" s="57" t="s">
        <v>280</v>
      </c>
      <c r="B16" s="63" t="s">
        <v>277</v>
      </c>
      <c r="C16" s="63">
        <v>1542.8</v>
      </c>
      <c r="D16" s="63">
        <v>144.7</v>
      </c>
    </row>
    <row r="17" spans="1:4" ht="26.25">
      <c r="A17" s="56" t="s">
        <v>281</v>
      </c>
      <c r="B17" s="63" t="s">
        <v>277</v>
      </c>
      <c r="C17" s="63">
        <v>2451</v>
      </c>
      <c r="D17" s="63">
        <v>272.7</v>
      </c>
    </row>
    <row r="18" spans="1:4" ht="26.25">
      <c r="A18" s="56" t="s">
        <v>282</v>
      </c>
      <c r="B18" s="63" t="s">
        <v>277</v>
      </c>
      <c r="C18" s="63">
        <v>76.8</v>
      </c>
      <c r="D18" s="63">
        <v>70.9</v>
      </c>
    </row>
    <row r="19" spans="1:4" ht="12.75">
      <c r="A19" s="57" t="s">
        <v>184</v>
      </c>
      <c r="B19" s="63" t="s">
        <v>18</v>
      </c>
      <c r="C19" s="63"/>
      <c r="D19" s="63"/>
    </row>
    <row r="20" spans="1:4" ht="12.75">
      <c r="A20" s="57" t="s">
        <v>162</v>
      </c>
      <c r="B20" s="63" t="s">
        <v>18</v>
      </c>
      <c r="C20" s="63">
        <v>811770</v>
      </c>
      <c r="D20" s="63">
        <v>143.3</v>
      </c>
    </row>
    <row r="21" spans="1:4" ht="12.75">
      <c r="A21" s="57" t="s">
        <v>163</v>
      </c>
      <c r="B21" s="63" t="s">
        <v>18</v>
      </c>
      <c r="C21" s="63">
        <v>1562246</v>
      </c>
      <c r="D21" s="63">
        <v>132.3</v>
      </c>
    </row>
    <row r="22" spans="1:4" ht="12.75">
      <c r="A22" s="57" t="s">
        <v>233</v>
      </c>
      <c r="B22" s="63"/>
      <c r="C22" s="63">
        <v>0</v>
      </c>
      <c r="D22" s="63" t="s">
        <v>273</v>
      </c>
    </row>
    <row r="23" spans="1:4" ht="12.75">
      <c r="A23" s="57" t="s">
        <v>234</v>
      </c>
      <c r="B23" s="63"/>
      <c r="C23" s="63">
        <v>0</v>
      </c>
      <c r="D23" s="63" t="s">
        <v>273</v>
      </c>
    </row>
    <row r="24" spans="1:4" ht="12.75">
      <c r="A24" s="57" t="s">
        <v>283</v>
      </c>
      <c r="B24" s="63" t="s">
        <v>18</v>
      </c>
      <c r="C24" s="63">
        <v>111496</v>
      </c>
      <c r="D24" s="63">
        <v>85.6</v>
      </c>
    </row>
    <row r="25" spans="1:4" ht="26.25">
      <c r="A25" s="56" t="s">
        <v>168</v>
      </c>
      <c r="B25" s="63" t="s">
        <v>18</v>
      </c>
      <c r="C25" s="63">
        <v>10338</v>
      </c>
      <c r="D25" s="63">
        <v>18.5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D23" sqref="D23:E23"/>
    </sheetView>
  </sheetViews>
  <sheetFormatPr defaultColWidth="9.125" defaultRowHeight="12.75"/>
  <cols>
    <col min="1" max="1" width="38.375" style="79" customWidth="1"/>
    <col min="2" max="2" width="8.875" style="65" hidden="1" customWidth="1"/>
    <col min="3" max="3" width="18.875" style="83" customWidth="1"/>
    <col min="4" max="5" width="14.625" style="66" customWidth="1"/>
    <col min="6" max="6" width="28.625" style="66" hidden="1" customWidth="1"/>
    <col min="7" max="16384" width="9.125" style="66" customWidth="1"/>
  </cols>
  <sheetData>
    <row r="1" spans="4:5" ht="15.75">
      <c r="D1" s="221" t="s">
        <v>112</v>
      </c>
      <c r="E1" s="227"/>
    </row>
    <row r="3" spans="1:5" ht="28.5" customHeight="1">
      <c r="A3" s="228" t="s">
        <v>113</v>
      </c>
      <c r="B3" s="228"/>
      <c r="C3" s="228"/>
      <c r="D3" s="228"/>
      <c r="E3" s="228"/>
    </row>
    <row r="4" spans="2:5" ht="15" hidden="1">
      <c r="B4" s="67" t="s">
        <v>114</v>
      </c>
      <c r="C4" s="67"/>
      <c r="D4" s="229" t="s">
        <v>115</v>
      </c>
      <c r="E4" s="230"/>
    </row>
    <row r="5" spans="1:5" ht="78" customHeight="1">
      <c r="A5" s="55"/>
      <c r="B5" s="61" t="s">
        <v>116</v>
      </c>
      <c r="C5" s="68" t="s">
        <v>83</v>
      </c>
      <c r="D5" s="68" t="s">
        <v>117</v>
      </c>
      <c r="E5" s="68" t="s">
        <v>183</v>
      </c>
    </row>
    <row r="6" spans="1:5" ht="46.5" customHeight="1">
      <c r="A6" s="80" t="s">
        <v>252</v>
      </c>
      <c r="B6" s="67"/>
      <c r="C6" s="71" t="s">
        <v>118</v>
      </c>
      <c r="D6" s="70"/>
      <c r="E6" s="71"/>
    </row>
    <row r="7" spans="1:5" ht="23.25" customHeight="1" hidden="1">
      <c r="A7" s="81"/>
      <c r="B7" s="73"/>
      <c r="C7" s="67"/>
      <c r="D7" s="72"/>
      <c r="E7" s="72"/>
    </row>
    <row r="8" spans="1:5" ht="24" customHeight="1" hidden="1">
      <c r="A8" s="81"/>
      <c r="B8" s="73"/>
      <c r="C8" s="67"/>
      <c r="D8" s="72"/>
      <c r="E8" s="72"/>
    </row>
    <row r="9" spans="1:5" ht="24" customHeight="1" hidden="1">
      <c r="A9" s="81"/>
      <c r="B9" s="73"/>
      <c r="C9" s="67"/>
      <c r="D9" s="72"/>
      <c r="E9" s="72"/>
    </row>
    <row r="10" spans="1:5" ht="24" customHeight="1" hidden="1">
      <c r="A10" s="81"/>
      <c r="B10" s="73"/>
      <c r="C10" s="67"/>
      <c r="D10" s="72"/>
      <c r="E10" s="72"/>
    </row>
    <row r="11" spans="1:5" ht="31.5" customHeight="1" hidden="1">
      <c r="A11" s="82" t="s">
        <v>119</v>
      </c>
      <c r="B11" s="67"/>
      <c r="C11" s="71" t="s">
        <v>120</v>
      </c>
      <c r="D11" s="74" t="s">
        <v>121</v>
      </c>
      <c r="E11" s="75"/>
    </row>
    <row r="12" spans="1:5" ht="26.25" customHeight="1">
      <c r="A12" s="82"/>
      <c r="B12" s="73" t="s">
        <v>122</v>
      </c>
      <c r="C12" s="67"/>
      <c r="D12" s="76"/>
      <c r="E12" s="76"/>
    </row>
    <row r="13" spans="1:5" ht="22.5" customHeight="1">
      <c r="A13" s="81"/>
      <c r="B13" s="67"/>
      <c r="C13" s="71"/>
      <c r="D13" s="76"/>
      <c r="E13" s="76"/>
    </row>
    <row r="14" spans="1:5" ht="24.75" customHeight="1">
      <c r="A14" s="82"/>
      <c r="B14" s="67"/>
      <c r="C14" s="71"/>
      <c r="D14" s="77"/>
      <c r="E14" s="78"/>
    </row>
    <row r="15" spans="1:5" ht="32.25" customHeight="1" hidden="1">
      <c r="A15" s="82" t="s">
        <v>123</v>
      </c>
      <c r="B15" s="67"/>
      <c r="C15" s="71" t="s">
        <v>120</v>
      </c>
      <c r="D15" s="74" t="s">
        <v>124</v>
      </c>
      <c r="E15" s="75"/>
    </row>
    <row r="16" spans="1:5" ht="32.25" customHeight="1" hidden="1">
      <c r="A16" s="82" t="s">
        <v>125</v>
      </c>
      <c r="B16" s="67"/>
      <c r="C16" s="71" t="s">
        <v>126</v>
      </c>
      <c r="D16" s="74" t="s">
        <v>127</v>
      </c>
      <c r="E16" s="75"/>
    </row>
    <row r="17" spans="1:5" ht="27" customHeight="1" hidden="1">
      <c r="A17" s="82" t="s">
        <v>128</v>
      </c>
      <c r="B17" s="67"/>
      <c r="C17" s="71" t="s">
        <v>129</v>
      </c>
      <c r="D17" s="70">
        <v>10</v>
      </c>
      <c r="E17" s="71">
        <v>0</v>
      </c>
    </row>
    <row r="18" spans="1:5" ht="25.5" customHeight="1" hidden="1">
      <c r="A18" s="82"/>
      <c r="B18" s="67"/>
      <c r="C18" s="71"/>
      <c r="D18" s="70"/>
      <c r="E18" s="71"/>
    </row>
    <row r="19" spans="1:5" ht="27" customHeight="1" hidden="1">
      <c r="A19" s="82"/>
      <c r="B19" s="67"/>
      <c r="C19" s="71"/>
      <c r="D19" s="70"/>
      <c r="E19" s="71"/>
    </row>
    <row r="20" spans="1:5" s="65" customFormat="1" ht="30" customHeight="1" hidden="1">
      <c r="A20" s="82" t="s">
        <v>130</v>
      </c>
      <c r="B20" s="69" t="s">
        <v>131</v>
      </c>
      <c r="C20" s="67"/>
      <c r="D20" s="73"/>
      <c r="E20" s="73"/>
    </row>
    <row r="21" spans="1:5" ht="33.75" customHeight="1">
      <c r="A21" s="80" t="s">
        <v>192</v>
      </c>
      <c r="B21" s="73"/>
      <c r="D21" s="72"/>
      <c r="E21" s="72"/>
    </row>
    <row r="22" spans="1:5" ht="30" customHeight="1" hidden="1">
      <c r="A22" s="82" t="s">
        <v>132</v>
      </c>
      <c r="B22" s="73" t="s">
        <v>122</v>
      </c>
      <c r="C22" s="67" t="s">
        <v>133</v>
      </c>
      <c r="D22" s="72">
        <v>3</v>
      </c>
      <c r="E22" s="72"/>
    </row>
    <row r="23" spans="1:5" ht="30" customHeight="1">
      <c r="A23" s="82" t="s">
        <v>134</v>
      </c>
      <c r="B23" s="73"/>
      <c r="C23" s="67" t="s">
        <v>195</v>
      </c>
      <c r="D23" s="67" t="s">
        <v>287</v>
      </c>
      <c r="E23" s="67" t="s">
        <v>288</v>
      </c>
    </row>
    <row r="24" spans="1:5" ht="30" customHeight="1">
      <c r="A24" s="82" t="s">
        <v>135</v>
      </c>
      <c r="B24" s="73"/>
      <c r="C24" s="67" t="s">
        <v>136</v>
      </c>
      <c r="D24" s="72"/>
      <c r="E24" s="72"/>
    </row>
    <row r="25" spans="1:5" ht="30" customHeight="1">
      <c r="A25" s="81" t="s">
        <v>137</v>
      </c>
      <c r="B25" s="73"/>
      <c r="C25" s="67" t="s">
        <v>138</v>
      </c>
      <c r="D25" s="72"/>
      <c r="E25" s="72"/>
    </row>
    <row r="26" spans="1:5" ht="30.75" customHeight="1">
      <c r="A26" s="81" t="s">
        <v>139</v>
      </c>
      <c r="B26" s="73"/>
      <c r="C26" s="67" t="s">
        <v>180</v>
      </c>
      <c r="D26" s="72"/>
      <c r="E26" s="72"/>
    </row>
    <row r="27" spans="1:5" ht="30.75" customHeight="1">
      <c r="A27" s="82" t="s">
        <v>181</v>
      </c>
      <c r="B27" s="69"/>
      <c r="C27" s="71" t="s">
        <v>182</v>
      </c>
      <c r="D27" s="72"/>
      <c r="E27" s="72"/>
    </row>
    <row r="28" spans="1:5" ht="22.5" customHeight="1">
      <c r="A28" s="82" t="s">
        <v>140</v>
      </c>
      <c r="B28" s="73"/>
      <c r="C28" s="67" t="s">
        <v>138</v>
      </c>
      <c r="D28" s="72"/>
      <c r="E28" s="72"/>
    </row>
    <row r="29" spans="1:5" ht="15">
      <c r="A29" s="81"/>
      <c r="B29" s="73"/>
      <c r="C29" s="67"/>
      <c r="D29" s="72"/>
      <c r="E29" s="72"/>
    </row>
    <row r="30" spans="1:5" ht="15">
      <c r="A30" s="81"/>
      <c r="B30" s="73"/>
      <c r="C30" s="67"/>
      <c r="D30" s="72"/>
      <c r="E30" s="72"/>
    </row>
    <row r="31" spans="1:5" ht="15">
      <c r="A31" s="81"/>
      <c r="B31" s="73"/>
      <c r="C31" s="71"/>
      <c r="D31" s="72"/>
      <c r="E31" s="72"/>
    </row>
    <row r="32" spans="1:5" ht="15">
      <c r="A32" s="81"/>
      <c r="B32" s="69"/>
      <c r="C32" s="67"/>
      <c r="D32" s="72"/>
      <c r="E32" s="72"/>
    </row>
    <row r="33" spans="1:5" ht="15">
      <c r="A33" s="81"/>
      <c r="B33" s="73"/>
      <c r="C33" s="67"/>
      <c r="D33" s="72"/>
      <c r="E33" s="7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79" customWidth="1"/>
    <col min="2" max="2" width="12.875" style="65" customWidth="1"/>
    <col min="3" max="3" width="12.00390625" style="83" customWidth="1"/>
    <col min="4" max="4" width="12.125" style="66" customWidth="1"/>
    <col min="5" max="8" width="9.125" style="66" customWidth="1"/>
    <col min="9" max="9" width="12.00390625" style="66" customWidth="1"/>
    <col min="10" max="10" width="9.125" style="66" customWidth="1"/>
    <col min="11" max="11" width="8.00390625" style="66" customWidth="1"/>
    <col min="12" max="12" width="15.00390625" style="66" customWidth="1"/>
    <col min="13" max="13" width="0.37109375" style="66" customWidth="1"/>
    <col min="14" max="16384" width="9.125" style="66" customWidth="1"/>
  </cols>
  <sheetData>
    <row r="1" spans="1:13" ht="15.75" customHeight="1">
      <c r="A1" s="232" t="s">
        <v>142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5">
      <c r="A3" s="233" t="s">
        <v>153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5.75" customHeight="1">
      <c r="A4" s="234" t="s">
        <v>154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4"/>
    </row>
    <row r="5" spans="1:13" ht="15">
      <c r="A5" s="234" t="s">
        <v>165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4"/>
    </row>
    <row r="6" spans="1:13" ht="15.75" thickBot="1">
      <c r="A6" s="87"/>
      <c r="B6" s="88"/>
      <c r="C6" s="88"/>
      <c r="D6" s="88"/>
      <c r="E6" s="88"/>
      <c r="F6" s="88"/>
      <c r="G6" s="88"/>
      <c r="H6" s="88"/>
      <c r="I6" s="88"/>
      <c r="J6" s="235"/>
      <c r="K6" s="235"/>
      <c r="L6" s="89"/>
      <c r="M6" s="84"/>
    </row>
    <row r="7" spans="1:13" ht="78.75" customHeight="1" thickBot="1">
      <c r="A7" s="240" t="s">
        <v>148</v>
      </c>
      <c r="B7" s="242" t="s">
        <v>149</v>
      </c>
      <c r="C7" s="240" t="s">
        <v>150</v>
      </c>
      <c r="D7" s="242" t="s">
        <v>151</v>
      </c>
      <c r="E7" s="237" t="s">
        <v>176</v>
      </c>
      <c r="F7" s="238"/>
      <c r="G7" s="237" t="s">
        <v>177</v>
      </c>
      <c r="H7" s="238"/>
      <c r="I7" s="97" t="s">
        <v>194</v>
      </c>
      <c r="J7" s="237" t="s">
        <v>178</v>
      </c>
      <c r="K7" s="238"/>
      <c r="L7" s="240" t="s">
        <v>152</v>
      </c>
      <c r="M7" s="84"/>
    </row>
    <row r="8" spans="1:13" ht="15.75" thickBot="1">
      <c r="A8" s="241"/>
      <c r="B8" s="243"/>
      <c r="C8" s="241"/>
      <c r="D8" s="243"/>
      <c r="E8" s="85" t="s">
        <v>143</v>
      </c>
      <c r="F8" s="86" t="s">
        <v>144</v>
      </c>
      <c r="G8" s="85" t="s">
        <v>145</v>
      </c>
      <c r="H8" s="85" t="s">
        <v>146</v>
      </c>
      <c r="I8" s="97"/>
      <c r="J8" s="85" t="s">
        <v>143</v>
      </c>
      <c r="K8" s="85" t="s">
        <v>146</v>
      </c>
      <c r="L8" s="241"/>
      <c r="M8" s="84"/>
    </row>
    <row r="9" spans="1:13" ht="1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84"/>
    </row>
    <row r="10" spans="1:13" ht="1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4"/>
    </row>
    <row r="11" spans="1:13" ht="1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84"/>
    </row>
    <row r="12" spans="1:13" ht="1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84"/>
    </row>
    <row r="13" spans="1:13" ht="1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84"/>
    </row>
    <row r="14" spans="1:13" ht="1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84"/>
    </row>
    <row r="15" spans="1:13" ht="15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84"/>
    </row>
    <row r="16" spans="1:13" ht="1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84"/>
    </row>
    <row r="17" spans="1:13" ht="1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84"/>
    </row>
    <row r="18" spans="1:13" ht="1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84"/>
    </row>
    <row r="19" spans="1:13" ht="1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84"/>
    </row>
    <row r="20" spans="1:13" ht="1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84"/>
    </row>
    <row r="21" spans="1:13" ht="1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84"/>
    </row>
    <row r="22" spans="1:13" ht="1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4"/>
    </row>
    <row r="23" spans="1:13" ht="1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4"/>
    </row>
    <row r="24" spans="1:13" ht="1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84"/>
    </row>
    <row r="25" spans="1:13" ht="1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84"/>
    </row>
    <row r="26" spans="1:13" ht="1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84"/>
    </row>
    <row r="27" spans="1:13" ht="15.75" thickBo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84"/>
    </row>
    <row r="28" spans="1:13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4"/>
    </row>
    <row r="29" spans="1:13" ht="15">
      <c r="A29" s="231" t="s">
        <v>187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</row>
    <row r="30" spans="1:13" ht="15">
      <c r="A30" s="236" t="s">
        <v>147</v>
      </c>
      <c r="B30" s="236"/>
      <c r="C30" s="236"/>
      <c r="D30" s="236"/>
      <c r="E30" s="236"/>
      <c r="F30" s="87"/>
      <c r="G30" s="87"/>
      <c r="H30" s="87"/>
      <c r="I30" s="87"/>
      <c r="J30" s="87"/>
      <c r="K30" s="87"/>
      <c r="L30" s="87"/>
      <c r="M30" s="84"/>
    </row>
    <row r="31" spans="1:13" ht="15">
      <c r="A31" s="239" t="s">
        <v>179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  <row r="32" spans="1:13" ht="15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H31" sqref="H31"/>
    </sheetView>
  </sheetViews>
  <sheetFormatPr defaultColWidth="40.625" defaultRowHeight="12.75"/>
  <cols>
    <col min="1" max="1" width="8.75390625" style="1" customWidth="1"/>
    <col min="2" max="2" width="46.625" style="1" customWidth="1"/>
    <col min="3" max="3" width="68.125" style="1" customWidth="1"/>
    <col min="4" max="4" width="20.25390625" style="1" customWidth="1"/>
    <col min="5" max="5" width="24.125" style="1" customWidth="1"/>
    <col min="6" max="6" width="6.625" style="1" customWidth="1"/>
    <col min="7" max="7" width="26.375" style="1" customWidth="1"/>
    <col min="8" max="16384" width="40.625" style="1" customWidth="1"/>
  </cols>
  <sheetData>
    <row r="1" spans="5:17" ht="15.75">
      <c r="E1" s="112" t="s">
        <v>141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3" spans="1:7" ht="36" customHeight="1">
      <c r="A3" s="100"/>
      <c r="B3" s="247" t="s">
        <v>294</v>
      </c>
      <c r="C3" s="248"/>
      <c r="D3" s="248"/>
      <c r="E3" s="248"/>
      <c r="F3" s="248"/>
      <c r="G3" s="249"/>
    </row>
    <row r="4" spans="1:7" ht="38.25" customHeight="1">
      <c r="A4" s="100"/>
      <c r="B4" s="250" t="s">
        <v>186</v>
      </c>
      <c r="C4" s="251"/>
      <c r="D4" s="251"/>
      <c r="E4" s="251"/>
      <c r="F4" s="251"/>
      <c r="G4" s="100"/>
    </row>
    <row r="5" spans="1:7" ht="12.75" customHeight="1">
      <c r="A5" s="100"/>
      <c r="B5" s="252" t="s">
        <v>291</v>
      </c>
      <c r="C5" s="251"/>
      <c r="D5" s="251"/>
      <c r="E5" s="251"/>
      <c r="F5" s="251"/>
      <c r="G5" s="100"/>
    </row>
    <row r="6" spans="1:7" ht="12.75">
      <c r="A6" s="100"/>
      <c r="B6" s="100"/>
      <c r="C6" s="100"/>
      <c r="D6" s="100"/>
      <c r="E6" s="100"/>
      <c r="F6" s="100"/>
      <c r="G6" s="100"/>
    </row>
    <row r="7" spans="1:7" ht="23.25" customHeight="1">
      <c r="A7" s="253" t="s">
        <v>295</v>
      </c>
      <c r="B7" s="256" t="s">
        <v>296</v>
      </c>
      <c r="C7" s="256"/>
      <c r="D7" s="257" t="s">
        <v>185</v>
      </c>
      <c r="E7" s="257"/>
      <c r="F7" s="258"/>
      <c r="G7" s="259" t="s">
        <v>297</v>
      </c>
    </row>
    <row r="8" spans="1:7" ht="60.75" customHeight="1">
      <c r="A8" s="254"/>
      <c r="B8" s="256"/>
      <c r="C8" s="256"/>
      <c r="D8" s="143" t="s">
        <v>292</v>
      </c>
      <c r="E8" s="256" t="s">
        <v>293</v>
      </c>
      <c r="F8" s="261"/>
      <c r="G8" s="260"/>
    </row>
    <row r="9" spans="1:7" ht="12.75">
      <c r="A9" s="255"/>
      <c r="B9" s="256" t="s">
        <v>298</v>
      </c>
      <c r="C9" s="256" t="s">
        <v>299</v>
      </c>
      <c r="D9" s="256" t="s">
        <v>300</v>
      </c>
      <c r="E9" s="256" t="s">
        <v>301</v>
      </c>
      <c r="F9" s="261"/>
      <c r="G9" s="256" t="s">
        <v>48</v>
      </c>
    </row>
    <row r="10" spans="1:7" ht="12.75">
      <c r="A10" s="255"/>
      <c r="B10" s="256"/>
      <c r="C10" s="256"/>
      <c r="D10" s="256"/>
      <c r="E10" s="256"/>
      <c r="F10" s="261"/>
      <c r="G10" s="256"/>
    </row>
    <row r="11" spans="1:7" ht="26.25">
      <c r="A11" s="278" t="s">
        <v>302</v>
      </c>
      <c r="B11" s="262" t="s">
        <v>303</v>
      </c>
      <c r="C11" s="144" t="s">
        <v>304</v>
      </c>
      <c r="D11" s="264">
        <v>69861.01</v>
      </c>
      <c r="E11" s="266">
        <v>68659.01</v>
      </c>
      <c r="F11" s="267"/>
      <c r="G11" s="272">
        <f>E11/D11*100</f>
        <v>98.27944084976727</v>
      </c>
    </row>
    <row r="12" spans="1:7" ht="26.25">
      <c r="A12" s="279"/>
      <c r="B12" s="263"/>
      <c r="C12" s="144" t="s">
        <v>305</v>
      </c>
      <c r="D12" s="265"/>
      <c r="E12" s="268"/>
      <c r="F12" s="269"/>
      <c r="G12" s="273"/>
    </row>
    <row r="13" spans="1:7" ht="26.25">
      <c r="A13" s="279"/>
      <c r="B13" s="263"/>
      <c r="C13" s="144" t="s">
        <v>306</v>
      </c>
      <c r="D13" s="265"/>
      <c r="E13" s="268"/>
      <c r="F13" s="269"/>
      <c r="G13" s="273"/>
    </row>
    <row r="14" spans="1:7" ht="26.25">
      <c r="A14" s="279"/>
      <c r="B14" s="263"/>
      <c r="C14" s="144" t="s">
        <v>307</v>
      </c>
      <c r="D14" s="265"/>
      <c r="E14" s="268"/>
      <c r="F14" s="269"/>
      <c r="G14" s="273"/>
    </row>
    <row r="15" spans="1:7" ht="12.75">
      <c r="A15" s="279"/>
      <c r="B15" s="263"/>
      <c r="C15" s="144" t="s">
        <v>308</v>
      </c>
      <c r="D15" s="265"/>
      <c r="E15" s="268"/>
      <c r="F15" s="269"/>
      <c r="G15" s="273"/>
    </row>
    <row r="16" spans="1:7" ht="12.75">
      <c r="A16" s="279"/>
      <c r="B16" s="263"/>
      <c r="C16" s="144" t="s">
        <v>309</v>
      </c>
      <c r="D16" s="265"/>
      <c r="E16" s="268"/>
      <c r="F16" s="269"/>
      <c r="G16" s="273"/>
    </row>
    <row r="17" spans="1:7" ht="26.25">
      <c r="A17" s="279"/>
      <c r="B17" s="263"/>
      <c r="C17" s="145" t="s">
        <v>310</v>
      </c>
      <c r="D17" s="265"/>
      <c r="E17" s="268"/>
      <c r="F17" s="269"/>
      <c r="G17" s="273"/>
    </row>
    <row r="18" spans="1:7" ht="39">
      <c r="A18" s="279"/>
      <c r="B18" s="263"/>
      <c r="C18" s="145" t="s">
        <v>311</v>
      </c>
      <c r="D18" s="265"/>
      <c r="E18" s="268"/>
      <c r="F18" s="269"/>
      <c r="G18" s="273"/>
    </row>
    <row r="19" spans="1:7" ht="39">
      <c r="A19" s="279"/>
      <c r="B19" s="263"/>
      <c r="C19" s="145" t="s">
        <v>312</v>
      </c>
      <c r="D19" s="265"/>
      <c r="E19" s="268"/>
      <c r="F19" s="269"/>
      <c r="G19" s="273"/>
    </row>
    <row r="20" spans="1:7" ht="12.75">
      <c r="A20" s="279"/>
      <c r="B20" s="263"/>
      <c r="C20" s="145" t="s">
        <v>313</v>
      </c>
      <c r="D20" s="265"/>
      <c r="E20" s="268"/>
      <c r="F20" s="269"/>
      <c r="G20" s="273"/>
    </row>
    <row r="21" spans="1:7" ht="52.5">
      <c r="A21" s="279"/>
      <c r="B21" s="263"/>
      <c r="C21" s="145" t="s">
        <v>314</v>
      </c>
      <c r="D21" s="265"/>
      <c r="E21" s="268"/>
      <c r="F21" s="269"/>
      <c r="G21" s="273"/>
    </row>
    <row r="22" spans="1:7" ht="39">
      <c r="A22" s="279"/>
      <c r="B22" s="263"/>
      <c r="C22" s="145" t="s">
        <v>315</v>
      </c>
      <c r="D22" s="265"/>
      <c r="E22" s="268"/>
      <c r="F22" s="269"/>
      <c r="G22" s="273"/>
    </row>
    <row r="23" spans="1:7" ht="39">
      <c r="A23" s="279"/>
      <c r="B23" s="263"/>
      <c r="C23" s="145" t="s">
        <v>316</v>
      </c>
      <c r="D23" s="265"/>
      <c r="E23" s="268"/>
      <c r="F23" s="269"/>
      <c r="G23" s="273"/>
    </row>
    <row r="24" spans="1:7" ht="26.25">
      <c r="A24" s="279"/>
      <c r="B24" s="263"/>
      <c r="C24" s="145" t="s">
        <v>317</v>
      </c>
      <c r="D24" s="265"/>
      <c r="E24" s="268"/>
      <c r="F24" s="269"/>
      <c r="G24" s="273"/>
    </row>
    <row r="25" spans="1:7" ht="26.25">
      <c r="A25" s="279"/>
      <c r="B25" s="263"/>
      <c r="C25" s="144" t="s">
        <v>318</v>
      </c>
      <c r="D25" s="265"/>
      <c r="E25" s="270"/>
      <c r="F25" s="271"/>
      <c r="G25" s="273"/>
    </row>
    <row r="26" spans="1:7" ht="15">
      <c r="A26" s="274" t="s">
        <v>319</v>
      </c>
      <c r="B26" s="275"/>
      <c r="C26" s="275"/>
      <c r="D26" s="275"/>
      <c r="E26" s="275"/>
      <c r="F26" s="255"/>
      <c r="G26" s="146"/>
    </row>
    <row r="27" spans="1:7" ht="12.75">
      <c r="A27" s="147" t="s">
        <v>302</v>
      </c>
      <c r="B27" s="276" t="s">
        <v>320</v>
      </c>
      <c r="C27" s="277"/>
      <c r="D27" s="132">
        <v>705.3</v>
      </c>
      <c r="E27" s="244">
        <v>705.3</v>
      </c>
      <c r="F27" s="245"/>
      <c r="G27" s="63">
        <f aca="true" t="shared" si="0" ref="G27:G34">E27/D27*100</f>
        <v>100</v>
      </c>
    </row>
    <row r="28" spans="1:7" ht="12.75">
      <c r="A28" s="147" t="s">
        <v>321</v>
      </c>
      <c r="B28" s="276" t="s">
        <v>322</v>
      </c>
      <c r="C28" s="277"/>
      <c r="D28" s="132">
        <v>22323.08</v>
      </c>
      <c r="E28" s="244">
        <v>22323.08</v>
      </c>
      <c r="F28" s="245"/>
      <c r="G28" s="149">
        <f t="shared" si="0"/>
        <v>100</v>
      </c>
    </row>
    <row r="29" spans="1:7" ht="12.75">
      <c r="A29" s="150" t="s">
        <v>323</v>
      </c>
      <c r="B29" s="280" t="s">
        <v>324</v>
      </c>
      <c r="C29" s="281"/>
      <c r="D29" s="132">
        <v>1341.6</v>
      </c>
      <c r="E29" s="244">
        <v>1341.6</v>
      </c>
      <c r="F29" s="245"/>
      <c r="G29" s="63">
        <f t="shared" si="0"/>
        <v>100</v>
      </c>
    </row>
    <row r="30" spans="1:7" ht="12.75">
      <c r="A30" s="150" t="s">
        <v>325</v>
      </c>
      <c r="B30" s="280" t="s">
        <v>326</v>
      </c>
      <c r="C30" s="281"/>
      <c r="D30" s="132">
        <v>780.22</v>
      </c>
      <c r="E30" s="244">
        <v>780.22</v>
      </c>
      <c r="F30" s="245"/>
      <c r="G30" s="63">
        <f t="shared" si="0"/>
        <v>100</v>
      </c>
    </row>
    <row r="31" spans="1:7" ht="26.25">
      <c r="A31" s="150" t="s">
        <v>327</v>
      </c>
      <c r="B31" s="151" t="s">
        <v>328</v>
      </c>
      <c r="C31" s="148"/>
      <c r="D31" s="132">
        <v>101.2</v>
      </c>
      <c r="E31" s="244">
        <v>101.2</v>
      </c>
      <c r="F31" s="245"/>
      <c r="G31" s="156">
        <f t="shared" si="0"/>
        <v>100</v>
      </c>
    </row>
    <row r="32" spans="1:7" ht="39">
      <c r="A32" s="150" t="s">
        <v>331</v>
      </c>
      <c r="B32" s="151" t="s">
        <v>332</v>
      </c>
      <c r="C32" s="148"/>
      <c r="D32" s="132">
        <v>202.7</v>
      </c>
      <c r="E32" s="244">
        <v>202.7</v>
      </c>
      <c r="F32" s="245"/>
      <c r="G32" s="156">
        <f t="shared" si="0"/>
        <v>100</v>
      </c>
    </row>
    <row r="33" spans="1:7" ht="12.75">
      <c r="A33" s="282" t="s">
        <v>329</v>
      </c>
      <c r="B33" s="283"/>
      <c r="C33" s="284"/>
      <c r="D33" s="152">
        <f>D27+D28+D29+D30+D31+D32</f>
        <v>25454.100000000002</v>
      </c>
      <c r="E33" s="244">
        <f>E27+E28+E29+E30+E31+E32</f>
        <v>25454.100000000002</v>
      </c>
      <c r="F33" s="245"/>
      <c r="G33" s="153">
        <f t="shared" si="0"/>
        <v>100</v>
      </c>
    </row>
    <row r="34" spans="1:7" ht="12.75">
      <c r="A34" s="282" t="s">
        <v>330</v>
      </c>
      <c r="B34" s="283"/>
      <c r="C34" s="284"/>
      <c r="D34" s="154">
        <f>D11+D33</f>
        <v>95315.11</v>
      </c>
      <c r="E34" s="246">
        <f>E11+E33</f>
        <v>94113.11</v>
      </c>
      <c r="F34" s="245"/>
      <c r="G34" s="155">
        <f t="shared" si="0"/>
        <v>98.73891977882624</v>
      </c>
    </row>
  </sheetData>
  <sheetProtection/>
  <mergeCells count="33">
    <mergeCell ref="B29:C29"/>
    <mergeCell ref="B30:C30"/>
    <mergeCell ref="A33:C33"/>
    <mergeCell ref="A34:C34"/>
    <mergeCell ref="E29:F29"/>
    <mergeCell ref="E30:F30"/>
    <mergeCell ref="E31:F31"/>
    <mergeCell ref="E32:F32"/>
    <mergeCell ref="A26:F26"/>
    <mergeCell ref="B27:C27"/>
    <mergeCell ref="E27:F27"/>
    <mergeCell ref="A11:A25"/>
    <mergeCell ref="B28:C28"/>
    <mergeCell ref="E28:F28"/>
    <mergeCell ref="B9:B10"/>
    <mergeCell ref="C9:C10"/>
    <mergeCell ref="D9:D10"/>
    <mergeCell ref="E9:F10"/>
    <mergeCell ref="G9:G10"/>
    <mergeCell ref="B11:B25"/>
    <mergeCell ref="D11:D25"/>
    <mergeCell ref="E11:F25"/>
    <mergeCell ref="G11:G25"/>
    <mergeCell ref="E33:F33"/>
    <mergeCell ref="E34:F34"/>
    <mergeCell ref="B3:G3"/>
    <mergeCell ref="B4:F4"/>
    <mergeCell ref="B5:F5"/>
    <mergeCell ref="A7:A10"/>
    <mergeCell ref="B7:C8"/>
    <mergeCell ref="D7:F7"/>
    <mergeCell ref="G7:G8"/>
    <mergeCell ref="E8:F8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2017-02-21T13:20:15Z</cp:lastPrinted>
  <dcterms:created xsi:type="dcterms:W3CDTF">2007-10-25T07:17:21Z</dcterms:created>
  <dcterms:modified xsi:type="dcterms:W3CDTF">2017-02-27T14:12:22Z</dcterms:modified>
  <cp:category/>
  <cp:version/>
  <cp:contentType/>
  <cp:contentStatus/>
</cp:coreProperties>
</file>