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<sst xmlns="http://schemas.openxmlformats.org/spreadsheetml/2006/main" count="333" uniqueCount="233">
  <si>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</si>
  <si>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</si>
  <si>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</si>
  <si>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</si>
  <si>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</si>
  <si>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</si>
  <si>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</si>
  <si>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</si>
  <si>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</si>
  <si>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</si>
  <si>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</si>
  <si>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</si>
  <si>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</si>
  <si>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</si>
  <si>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</si>
  <si>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</si>
  <si>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</si>
  <si>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</si>
  <si>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</si>
  <si>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</si>
  <si>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</si>
  <si>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</si>
  <si>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</si>
  <si>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</si>
  <si>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</si>
  <si>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</si>
  <si>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</si>
  <si>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</si>
  <si>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</si>
  <si>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</si>
  <si>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</si>
  <si>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</si>
  <si>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</si>
  <si>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</si>
  <si>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</si>
  <si>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</si>
  <si>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</si>
  <si>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</si>
  <si>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</si>
  <si>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</si>
  <si>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</si>
  <si>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</si>
  <si>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</si>
  <si>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</si>
  <si>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</si>
  <si>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</si>
  <si>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</si>
  <si>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</si>
  <si>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</si>
  <si>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</si>
  <si>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</si>
  <si>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</si>
  <si>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</si>
  <si>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</si>
  <si>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</si>
  <si>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</si>
  <si>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</si>
  <si>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</si>
  <si>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</si>
  <si>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</si>
  <si>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</si>
  <si>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</si>
  <si>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</si>
  <si>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</si>
  <si>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</si>
  <si>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</si>
  <si>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</si>
  <si>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</si>
  <si>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</si>
  <si>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</si>
  <si>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</si>
  <si>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</si>
  <si>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</si>
  <si>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</si>
  <si>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</si>
  <si>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</si>
  <si>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</si>
  <si>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</si>
  <si>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</si>
  <si>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</si>
  <si>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</si>
  <si>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</si>
  <si>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</si>
  <si>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</si>
  <si>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</si>
  <si>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</si>
  <si>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</si>
  <si>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</si>
  <si>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</si>
  <si>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</si>
  <si>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</si>
  <si>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</si>
  <si>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</si>
  <si>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</si>
  <si>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</si>
  <si>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</si>
  <si>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</si>
  <si>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</si>
  <si>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</si>
  <si>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</si>
  <si>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</si>
  <si>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</si>
  <si>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</si>
  <si>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</si>
  <si>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</si>
  <si>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</si>
  <si>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</si>
  <si>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</si>
  <si>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</si>
  <si>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</si>
  <si>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</si>
  <si>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</si>
  <si>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</si>
  <si>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</si>
  <si>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</si>
  <si>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</si>
  <si>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</si>
  <si>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</si>
  <si>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</si>
  <si>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</si>
  <si>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</si>
  <si>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</si>
  <si>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</si>
  <si>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</si>
  <si>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</si>
  <si>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</si>
  <si>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</si>
  <si>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</si>
  <si>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</si>
  <si>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</si>
  <si>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</si>
  <si>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</si>
  <si>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</si>
  <si>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</si>
  <si>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</si>
  <si>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</si>
  <si>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</si>
  <si>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</si>
  <si>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</si>
  <si>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</si>
  <si>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</si>
  <si>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</si>
  <si>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</si>
  <si>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</si>
  <si>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</si>
  <si>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</si>
  <si>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</si>
  <si>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</si>
  <si>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</si>
  <si>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</si>
  <si>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</si>
  <si>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</si>
  <si>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</si>
  <si>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</si>
  <si>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</si>
  <si>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</si>
  <si>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</si>
  <si>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</si>
  <si>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</si>
  <si>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</si>
  <si>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</si>
  <si>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</si>
  <si>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</si>
  <si>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</si>
  <si>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</si>
  <si>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</si>
  <si>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</si>
  <si>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</si>
  <si>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</si>
  <si>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</si>
  <si>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</si>
  <si>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</si>
  <si>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</si>
  <si>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</si>
  <si>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</si>
  <si>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</si>
  <si>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</si>
  <si>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</si>
  <si>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</si>
  <si>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</si>
  <si>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</si>
  <si>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</si>
  <si>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</si>
  <si>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</si>
  <si>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</si>
  <si>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</si>
  <si>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</si>
  <si>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</si>
  <si>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</si>
  <si>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</si>
  <si>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</si>
  <si>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</si>
  <si>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</si>
  <si>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</si>
  <si>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</si>
  <si>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</si>
  <si>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</si>
  <si>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</si>
  <si>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</si>
  <si>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</si>
  <si>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</si>
  <si>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</si>
  <si>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</si>
  <si>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</si>
  <si>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</si>
  <si>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</si>
  <si>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</si>
  <si>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</si>
  <si>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</si>
  <si>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</si>
  <si>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</si>
  <si>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</si>
  <si>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</si>
  <si>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</si>
  <si>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</si>
  <si>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</si>
  <si>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>сумма на 2020г. (тыс.руб.)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</si>
  <si>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</si>
  <si>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</si>
  <si>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</si>
  <si>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</si>
  <si>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</si>
  <si>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</si>
  <si>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</si>
  <si>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</si>
  <si>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 xml:space="preserve"> МО Большеколпанское  сельское  поселение на плановый период 2020-2021 гг.</t>
  </si>
  <si>
    <t>сумма на 2021г. (тыс.руб.)</t>
  </si>
  <si>
    <t xml:space="preserve">                                               № _____  от " ____   "  _________2019 г.</t>
  </si>
  <si>
    <t>2.02.29.99.9.10.0000</t>
  </si>
  <si>
    <t>Прочие субсидии бюджетам поселений на стимулирующие выплаты работникам учреждений культуры</t>
  </si>
  <si>
    <t>2.02.20.07.7.10.0000</t>
  </si>
  <si>
    <t>1.5.0</t>
  </si>
  <si>
    <t>Субсидии бюджетам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</si>
</sst>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4" fontId="23" fillId="0" borderId="13" xfId="0" applyNumberFormat="1" applyFont="1" applyBorder="1" applyAlignment="1">
      <alignment horizontal="right" wrapText="1"/>
    </xf>
    <xf numFmtId="0" fontId="3" fillId="8" borderId="13" xfId="0" applyFont="1" applyFill="1" applyBorder="1" applyAlignment="1">
      <alignment horizontal="left" vertical="distributed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3" t="s">
        <v>0</v>
      </c>
      <c r="C1" s="213"/>
      <c r="F1" s="213"/>
      <c r="G1" s="213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6" t="s">
        <v>73</v>
      </c>
      <c r="C3" s="216"/>
      <c r="D3" s="216"/>
      <c r="E3" s="216"/>
      <c r="F3" s="216"/>
      <c r="G3" s="118"/>
    </row>
    <row r="4" spans="1:6" ht="12.75" customHeight="1">
      <c r="A4" s="1"/>
      <c r="B4" s="216" t="s">
        <v>74</v>
      </c>
      <c r="C4" s="216"/>
      <c r="D4" s="216"/>
      <c r="E4" s="216"/>
      <c r="F4" s="216"/>
    </row>
    <row r="5" ht="9" customHeight="1"/>
    <row r="6" ht="12.75" customHeight="1" hidden="1"/>
    <row r="7" spans="1:3" ht="15.75">
      <c r="A7" s="215" t="s">
        <v>37</v>
      </c>
      <c r="B7" s="215"/>
      <c r="C7" s="215"/>
    </row>
    <row r="8" spans="1:5" ht="24" customHeight="1" thickBot="1">
      <c r="A8" s="214" t="s">
        <v>86</v>
      </c>
      <c r="B8" s="214"/>
      <c r="C8" s="214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8">
      <selection activeCell="N35" sqref="N35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16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7" t="s">
        <v>217</v>
      </c>
      <c r="C1" s="217"/>
      <c r="D1" s="217"/>
      <c r="E1" s="217"/>
      <c r="F1" s="217"/>
    </row>
    <row r="2" spans="1:6" ht="12.75" customHeight="1">
      <c r="A2" s="63"/>
      <c r="B2" s="218" t="s">
        <v>214</v>
      </c>
      <c r="C2" s="218"/>
      <c r="D2" s="218"/>
      <c r="E2" s="218"/>
      <c r="F2" s="218"/>
    </row>
    <row r="3" spans="1:6" ht="12.75" customHeight="1">
      <c r="A3" s="15"/>
      <c r="B3" s="218" t="s">
        <v>144</v>
      </c>
      <c r="C3" s="218"/>
      <c r="D3" s="218"/>
      <c r="E3" s="218"/>
      <c r="F3" s="218"/>
    </row>
    <row r="4" spans="1:6" ht="12.75" customHeight="1">
      <c r="A4" s="1"/>
      <c r="B4" s="218" t="s">
        <v>227</v>
      </c>
      <c r="C4" s="218"/>
      <c r="D4" s="218"/>
      <c r="E4" s="218"/>
      <c r="F4" s="218"/>
    </row>
    <row r="5" ht="9" customHeight="1"/>
    <row r="6" ht="12.75" customHeight="1" hidden="1"/>
    <row r="7" spans="1:5" ht="18.75" customHeight="1">
      <c r="A7" s="224" t="s">
        <v>215</v>
      </c>
      <c r="B7" s="224"/>
      <c r="C7" s="224"/>
      <c r="D7" s="224"/>
      <c r="E7" s="225"/>
    </row>
    <row r="8" spans="1:5" ht="45.75" customHeight="1">
      <c r="A8" s="224" t="s">
        <v>225</v>
      </c>
      <c r="B8" s="224"/>
      <c r="C8" s="224"/>
      <c r="D8" s="224"/>
      <c r="E8" s="226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1" t="s">
        <v>211</v>
      </c>
      <c r="B10" s="222"/>
      <c r="C10" s="223"/>
      <c r="D10" s="190" t="s">
        <v>212</v>
      </c>
      <c r="E10" s="190" t="s">
        <v>216</v>
      </c>
      <c r="F10" s="190" t="s">
        <v>226</v>
      </c>
    </row>
    <row r="11" spans="1:6" ht="33" customHeight="1">
      <c r="A11" s="227" t="s">
        <v>221</v>
      </c>
      <c r="B11" s="228"/>
      <c r="C11" s="228"/>
      <c r="D11" s="228"/>
      <c r="E11" s="197">
        <f>E12+E27</f>
        <v>54543</v>
      </c>
      <c r="F11" s="197">
        <f>F12+F27</f>
        <v>56159</v>
      </c>
    </row>
    <row r="12" spans="1:6" ht="26.25" customHeight="1">
      <c r="A12" s="198"/>
      <c r="B12" s="198"/>
      <c r="C12" s="198"/>
      <c r="D12" s="199" t="s">
        <v>213</v>
      </c>
      <c r="E12" s="195">
        <f>E13+E18+E20+E22+E24</f>
        <v>53651</v>
      </c>
      <c r="F12" s="195">
        <f>F13+F18+F20+F22+F24</f>
        <v>55277</v>
      </c>
    </row>
    <row r="13" spans="1:6" ht="28.5">
      <c r="A13" s="200" t="s">
        <v>159</v>
      </c>
      <c r="B13" s="200" t="s">
        <v>186</v>
      </c>
      <c r="C13" s="200" t="s">
        <v>187</v>
      </c>
      <c r="D13" s="201" t="s">
        <v>188</v>
      </c>
      <c r="E13" s="194">
        <f>SUM(E14:E17)</f>
        <v>1436</v>
      </c>
      <c r="F13" s="194">
        <f>SUM(F14:F17)</f>
        <v>1452</v>
      </c>
    </row>
    <row r="14" spans="1:6" ht="50.25" customHeight="1">
      <c r="A14" s="202" t="s">
        <v>159</v>
      </c>
      <c r="B14" s="202" t="s">
        <v>160</v>
      </c>
      <c r="C14" s="202" t="s">
        <v>187</v>
      </c>
      <c r="D14" s="203" t="s">
        <v>161</v>
      </c>
      <c r="E14" s="193">
        <v>495</v>
      </c>
      <c r="F14" s="193">
        <v>500</v>
      </c>
    </row>
    <row r="15" spans="1:7" ht="74.25" customHeight="1">
      <c r="A15" s="202" t="s">
        <v>159</v>
      </c>
      <c r="B15" s="202" t="s">
        <v>162</v>
      </c>
      <c r="C15" s="202" t="s">
        <v>187</v>
      </c>
      <c r="D15" s="203" t="s">
        <v>163</v>
      </c>
      <c r="E15" s="193">
        <v>11</v>
      </c>
      <c r="F15" s="193">
        <v>12</v>
      </c>
      <c r="G15" s="188"/>
    </row>
    <row r="16" spans="1:6" ht="74.25" customHeight="1">
      <c r="A16" s="202" t="s">
        <v>159</v>
      </c>
      <c r="B16" s="202" t="s">
        <v>164</v>
      </c>
      <c r="C16" s="202" t="s">
        <v>187</v>
      </c>
      <c r="D16" s="203" t="s">
        <v>165</v>
      </c>
      <c r="E16" s="193">
        <v>930</v>
      </c>
      <c r="F16" s="193">
        <v>940</v>
      </c>
    </row>
    <row r="17" spans="1:6" ht="74.25" customHeight="1">
      <c r="A17" s="202" t="s">
        <v>159</v>
      </c>
      <c r="B17" s="202" t="s">
        <v>166</v>
      </c>
      <c r="C17" s="202" t="s">
        <v>187</v>
      </c>
      <c r="D17" s="203" t="s">
        <v>167</v>
      </c>
      <c r="E17" s="193">
        <v>0</v>
      </c>
      <c r="F17" s="193">
        <v>0</v>
      </c>
    </row>
    <row r="18" spans="1:6" ht="30" customHeight="1">
      <c r="A18" s="200" t="s">
        <v>168</v>
      </c>
      <c r="B18" s="200" t="s">
        <v>189</v>
      </c>
      <c r="C18" s="200" t="s">
        <v>187</v>
      </c>
      <c r="D18" s="201" t="s">
        <v>8</v>
      </c>
      <c r="E18" s="194">
        <f>SUM(E19:E19)</f>
        <v>30500</v>
      </c>
      <c r="F18" s="194">
        <f>SUM(F19:F19)</f>
        <v>32000</v>
      </c>
    </row>
    <row r="19" spans="1:6" ht="74.25" customHeight="1">
      <c r="A19" s="202" t="s">
        <v>168</v>
      </c>
      <c r="B19" s="202" t="s">
        <v>169</v>
      </c>
      <c r="C19" s="202" t="s">
        <v>187</v>
      </c>
      <c r="D19" s="204" t="s">
        <v>170</v>
      </c>
      <c r="E19" s="193">
        <v>30500</v>
      </c>
      <c r="F19" s="193">
        <v>32000</v>
      </c>
    </row>
    <row r="20" spans="1:8" ht="25.5" customHeight="1">
      <c r="A20" s="200" t="s">
        <v>168</v>
      </c>
      <c r="B20" s="200" t="s">
        <v>190</v>
      </c>
      <c r="C20" s="200" t="s">
        <v>187</v>
      </c>
      <c r="D20" s="201" t="s">
        <v>109</v>
      </c>
      <c r="E20" s="194">
        <f>SUM(E21:E21)</f>
        <v>105</v>
      </c>
      <c r="F20" s="194">
        <f>SUM(F21:F21)</f>
        <v>105</v>
      </c>
      <c r="G20" s="45"/>
      <c r="H20" s="45"/>
    </row>
    <row r="21" spans="1:10" ht="60.75" customHeight="1">
      <c r="A21" s="202" t="s">
        <v>168</v>
      </c>
      <c r="B21" s="202" t="s">
        <v>171</v>
      </c>
      <c r="C21" s="202" t="s">
        <v>187</v>
      </c>
      <c r="D21" s="203" t="s">
        <v>172</v>
      </c>
      <c r="E21" s="193">
        <v>105</v>
      </c>
      <c r="F21" s="193">
        <v>105</v>
      </c>
      <c r="G21" s="45"/>
      <c r="H21" s="45"/>
      <c r="J21" s="196"/>
    </row>
    <row r="22" spans="1:8" ht="35.25" customHeight="1">
      <c r="A22" s="200" t="s">
        <v>168</v>
      </c>
      <c r="B22" s="200" t="s">
        <v>191</v>
      </c>
      <c r="C22" s="200" t="s">
        <v>187</v>
      </c>
      <c r="D22" s="201" t="s">
        <v>11</v>
      </c>
      <c r="E22" s="194">
        <f>SUM(E23:E23)</f>
        <v>910</v>
      </c>
      <c r="F22" s="194">
        <f>SUM(F23:F23)</f>
        <v>920</v>
      </c>
      <c r="G22" s="45"/>
      <c r="H22" s="45"/>
    </row>
    <row r="23" spans="1:8" ht="108.75" customHeight="1">
      <c r="A23" s="202" t="s">
        <v>168</v>
      </c>
      <c r="B23" s="202" t="s">
        <v>173</v>
      </c>
      <c r="C23" s="202" t="s">
        <v>187</v>
      </c>
      <c r="D23" s="203" t="s">
        <v>174</v>
      </c>
      <c r="E23" s="193">
        <v>910</v>
      </c>
      <c r="F23" s="193">
        <v>920</v>
      </c>
      <c r="G23" s="45"/>
      <c r="H23" s="45"/>
    </row>
    <row r="24" spans="1:8" ht="24" customHeight="1">
      <c r="A24" s="200" t="s">
        <v>168</v>
      </c>
      <c r="B24" s="200" t="s">
        <v>192</v>
      </c>
      <c r="C24" s="200" t="s">
        <v>187</v>
      </c>
      <c r="D24" s="201" t="s">
        <v>12</v>
      </c>
      <c r="E24" s="194">
        <f>SUM(E25:E26)</f>
        <v>20700</v>
      </c>
      <c r="F24" s="194">
        <f>SUM(F25:F26)</f>
        <v>20800</v>
      </c>
      <c r="G24" s="45"/>
      <c r="H24" s="45"/>
    </row>
    <row r="25" spans="1:8" ht="94.5" customHeight="1">
      <c r="A25" s="202" t="s">
        <v>168</v>
      </c>
      <c r="B25" s="202" t="s">
        <v>175</v>
      </c>
      <c r="C25" s="202" t="s">
        <v>187</v>
      </c>
      <c r="D25" s="203" t="s">
        <v>176</v>
      </c>
      <c r="E25" s="193">
        <v>15500</v>
      </c>
      <c r="F25" s="193">
        <v>15800</v>
      </c>
      <c r="G25" s="45"/>
      <c r="H25" s="45"/>
    </row>
    <row r="26" spans="1:6" ht="114.75" customHeight="1">
      <c r="A26" s="202" t="s">
        <v>168</v>
      </c>
      <c r="B26" s="202" t="s">
        <v>177</v>
      </c>
      <c r="C26" s="202" t="s">
        <v>187</v>
      </c>
      <c r="D26" s="203" t="s">
        <v>178</v>
      </c>
      <c r="E26" s="193">
        <v>5200</v>
      </c>
      <c r="F26" s="193">
        <v>5000</v>
      </c>
    </row>
    <row r="27" spans="1:8" ht="32.25" customHeight="1">
      <c r="A27" s="198"/>
      <c r="B27" s="198"/>
      <c r="C27" s="198"/>
      <c r="D27" s="199" t="s">
        <v>193</v>
      </c>
      <c r="E27" s="195">
        <f>E28+E30</f>
        <v>892</v>
      </c>
      <c r="F27" s="195">
        <f>F28+F30</f>
        <v>882</v>
      </c>
      <c r="H27" s="121"/>
    </row>
    <row r="28" spans="1:8" ht="42.75" customHeight="1">
      <c r="A28" s="200" t="s">
        <v>179</v>
      </c>
      <c r="B28" s="200" t="s">
        <v>194</v>
      </c>
      <c r="C28" s="200" t="s">
        <v>195</v>
      </c>
      <c r="D28" s="201" t="s">
        <v>196</v>
      </c>
      <c r="E28" s="194">
        <f>SUM(E29:E29)</f>
        <v>890</v>
      </c>
      <c r="F28" s="194">
        <f>SUM(F29:F29)</f>
        <v>880</v>
      </c>
      <c r="H28" s="121"/>
    </row>
    <row r="29" spans="1:6" ht="28.5" customHeight="1">
      <c r="A29" s="202" t="s">
        <v>179</v>
      </c>
      <c r="B29" s="202" t="s">
        <v>180</v>
      </c>
      <c r="C29" s="202" t="s">
        <v>197</v>
      </c>
      <c r="D29" s="203" t="s">
        <v>181</v>
      </c>
      <c r="E29" s="193">
        <v>890</v>
      </c>
      <c r="F29" s="193">
        <v>880</v>
      </c>
    </row>
    <row r="30" spans="1:8" ht="28.5" customHeight="1">
      <c r="A30" s="200" t="s">
        <v>179</v>
      </c>
      <c r="B30" s="200" t="s">
        <v>198</v>
      </c>
      <c r="C30" s="200" t="s">
        <v>195</v>
      </c>
      <c r="D30" s="201" t="s">
        <v>18</v>
      </c>
      <c r="E30" s="194">
        <f>SUM(E31)</f>
        <v>2</v>
      </c>
      <c r="F30" s="194">
        <f>SUM(F31)</f>
        <v>2</v>
      </c>
      <c r="G30" s="45"/>
      <c r="H30" s="45"/>
    </row>
    <row r="31" spans="1:6" ht="52.5" customHeight="1">
      <c r="A31" s="202" t="s">
        <v>179</v>
      </c>
      <c r="B31" s="202" t="s">
        <v>184</v>
      </c>
      <c r="C31" s="202" t="s">
        <v>199</v>
      </c>
      <c r="D31" s="203" t="s">
        <v>185</v>
      </c>
      <c r="E31" s="193">
        <v>2</v>
      </c>
      <c r="F31" s="193">
        <v>2</v>
      </c>
    </row>
    <row r="32" spans="1:6" ht="26.25" customHeight="1" hidden="1">
      <c r="A32" s="205" t="s">
        <v>179</v>
      </c>
      <c r="B32" s="205" t="s">
        <v>200</v>
      </c>
      <c r="C32" s="205" t="s">
        <v>195</v>
      </c>
      <c r="D32" s="206" t="s">
        <v>201</v>
      </c>
      <c r="E32" s="192"/>
      <c r="F32" s="192"/>
    </row>
    <row r="33" spans="1:6" ht="33.75" customHeight="1">
      <c r="A33" s="198" t="s">
        <v>179</v>
      </c>
      <c r="B33" s="198" t="s">
        <v>202</v>
      </c>
      <c r="C33" s="198" t="s">
        <v>195</v>
      </c>
      <c r="D33" s="199" t="s">
        <v>203</v>
      </c>
      <c r="E33" s="195">
        <f>E34+E36+E39+E42</f>
        <v>5280.62</v>
      </c>
      <c r="F33" s="195">
        <f>F34+F36+F39+F42</f>
        <v>11798.65</v>
      </c>
    </row>
    <row r="34" spans="1:6" ht="25.5">
      <c r="A34" s="200" t="s">
        <v>179</v>
      </c>
      <c r="B34" s="200" t="s">
        <v>204</v>
      </c>
      <c r="C34" s="200" t="s">
        <v>231</v>
      </c>
      <c r="D34" s="210" t="s">
        <v>222</v>
      </c>
      <c r="E34" s="194">
        <f>E35</f>
        <v>2922.8</v>
      </c>
      <c r="F34" s="194">
        <f>F35</f>
        <v>2622.9</v>
      </c>
    </row>
    <row r="35" spans="1:6" ht="37.5" customHeight="1">
      <c r="A35" s="202" t="s">
        <v>179</v>
      </c>
      <c r="B35" s="202" t="s">
        <v>223</v>
      </c>
      <c r="C35" s="202" t="s">
        <v>231</v>
      </c>
      <c r="D35" s="208" t="s">
        <v>224</v>
      </c>
      <c r="E35" s="193">
        <v>2922.8</v>
      </c>
      <c r="F35" s="193">
        <v>2622.9</v>
      </c>
    </row>
    <row r="36" spans="1:6" ht="30" customHeight="1">
      <c r="A36" s="200" t="s">
        <v>179</v>
      </c>
      <c r="B36" s="200" t="s">
        <v>204</v>
      </c>
      <c r="C36" s="200" t="s">
        <v>231</v>
      </c>
      <c r="D36" s="201" t="s">
        <v>205</v>
      </c>
      <c r="E36" s="194">
        <f>E38+E37</f>
        <v>1489.6</v>
      </c>
      <c r="F36" s="211">
        <f>F38+F37</f>
        <v>8297.43</v>
      </c>
    </row>
    <row r="37" spans="1:6" ht="30" customHeight="1">
      <c r="A37" s="202" t="s">
        <v>179</v>
      </c>
      <c r="B37" s="202" t="s">
        <v>230</v>
      </c>
      <c r="C37" s="202" t="s">
        <v>231</v>
      </c>
      <c r="D37" s="203" t="s">
        <v>232</v>
      </c>
      <c r="E37" s="209">
        <v>0</v>
      </c>
      <c r="F37" s="212">
        <v>6807.83</v>
      </c>
    </row>
    <row r="38" spans="1:6" ht="30" customHeight="1">
      <c r="A38" s="202" t="s">
        <v>179</v>
      </c>
      <c r="B38" s="202" t="s">
        <v>228</v>
      </c>
      <c r="C38" s="202" t="s">
        <v>231</v>
      </c>
      <c r="D38" s="203" t="s">
        <v>229</v>
      </c>
      <c r="E38" s="209">
        <v>1489.6</v>
      </c>
      <c r="F38" s="193">
        <v>1489.6</v>
      </c>
    </row>
    <row r="39" spans="1:6" ht="28.5">
      <c r="A39" s="200" t="s">
        <v>179</v>
      </c>
      <c r="B39" s="200" t="s">
        <v>206</v>
      </c>
      <c r="C39" s="200" t="s">
        <v>231</v>
      </c>
      <c r="D39" s="201" t="s">
        <v>207</v>
      </c>
      <c r="E39" s="194">
        <f>SUM(E40:E41)</f>
        <v>284.91999999999996</v>
      </c>
      <c r="F39" s="194">
        <f>SUM(F40:F41)</f>
        <v>295.02</v>
      </c>
    </row>
    <row r="40" spans="1:6" ht="45">
      <c r="A40" s="202" t="s">
        <v>179</v>
      </c>
      <c r="B40" s="202" t="s">
        <v>218</v>
      </c>
      <c r="C40" s="202" t="s">
        <v>231</v>
      </c>
      <c r="D40" s="203" t="s">
        <v>182</v>
      </c>
      <c r="E40" s="193">
        <v>281.4</v>
      </c>
      <c r="F40" s="193">
        <v>291.5</v>
      </c>
    </row>
    <row r="41" spans="1:6" ht="30">
      <c r="A41" s="202" t="s">
        <v>179</v>
      </c>
      <c r="B41" s="202" t="s">
        <v>219</v>
      </c>
      <c r="C41" s="202" t="s">
        <v>231</v>
      </c>
      <c r="D41" s="203" t="s">
        <v>183</v>
      </c>
      <c r="E41" s="193">
        <v>3.52</v>
      </c>
      <c r="F41" s="193">
        <v>3.52</v>
      </c>
    </row>
    <row r="42" spans="1:6" ht="15.75">
      <c r="A42" s="200" t="s">
        <v>179</v>
      </c>
      <c r="B42" s="200" t="s">
        <v>208</v>
      </c>
      <c r="C42" s="200" t="s">
        <v>231</v>
      </c>
      <c r="D42" s="201" t="s">
        <v>209</v>
      </c>
      <c r="E42" s="194">
        <f>SUM(E43:E43)</f>
        <v>583.3</v>
      </c>
      <c r="F42" s="194">
        <f>SUM(F43:F43)</f>
        <v>583.3</v>
      </c>
    </row>
    <row r="43" spans="1:6" ht="30">
      <c r="A43" s="202" t="s">
        <v>179</v>
      </c>
      <c r="B43" s="202" t="s">
        <v>220</v>
      </c>
      <c r="C43" s="202" t="s">
        <v>231</v>
      </c>
      <c r="D43" s="203" t="s">
        <v>106</v>
      </c>
      <c r="E43" s="209">
        <v>583.3</v>
      </c>
      <c r="F43" s="193">
        <v>583.3</v>
      </c>
    </row>
    <row r="44" spans="1:6" ht="15.75">
      <c r="A44" s="219" t="s">
        <v>210</v>
      </c>
      <c r="B44" s="220"/>
      <c r="C44" s="220"/>
      <c r="D44" s="220"/>
      <c r="E44" s="207">
        <f>E12+E27+E33</f>
        <v>59823.62</v>
      </c>
      <c r="F44" s="207">
        <f>F12+F27+F33</f>
        <v>67957.65</v>
      </c>
    </row>
  </sheetData>
  <sheetProtection/>
  <mergeCells count="9">
    <mergeCell ref="B1:F1"/>
    <mergeCell ref="B2:F2"/>
    <mergeCell ref="B3:F3"/>
    <mergeCell ref="B4:F4"/>
    <mergeCell ref="A44:D44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2019-04-16T12:17:07Z</cp:lastPrinted>
  <dcterms:created xsi:type="dcterms:W3CDTF">1996-10-08T23:32:33Z</dcterms:created>
  <dcterms:modified xsi:type="dcterms:W3CDTF">2019-11-19T01:39:41Z</dcterms:modified>
  <cp:category/>
  <cp:version/>
  <cp:contentType/>
  <cp:contentStatus/>
</cp:coreProperties>
</file>