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2021-2022" sheetId="1" r:id="rId1"/>
  </sheets>
  <definedNames/>
  <calcPr fullCalcOnLoad="1" refMode="R1C1"/>
</workbook>
</file>

<file path=xl/sharedStrings.xml><?xml version="1.0" encoding="utf-8"?>
<sst xmlns="http://schemas.openxmlformats.org/spreadsheetml/2006/main" count="74" uniqueCount="74">
  <si>
    <t>Наименование показателя</t>
  </si>
  <si>
    <t>Код раздела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</si>
  <si>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</si>
  <si>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</si>
  <si>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</si>
  <si>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</si>
  <si>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</si>
  <si>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</si>
  <si>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</si>
  <si>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</si>
  <si>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</si>
  <si>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</si>
  <si>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0400</t>
  </si>
  <si>
    <t>0412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</si>
  <si>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</si>
  <si>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</si>
  <si>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</si>
  <si>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</si>
  <si>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</si>
  <si>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</si>
  <si>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</si>
  <si>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</si>
  <si>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</si>
  <si>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Культура, кинематография, средства массовой информации</t>
  </si>
  <si>
    <t>0800</t>
  </si>
  <si>
    <t>0801</t>
  </si>
  <si>
    <t>Физическая культура и спорт</t>
  </si>
  <si>
    <t>ВСЕГО РАСХОДОВ</t>
  </si>
  <si>
    <t>Функционирование закон-х представительных органов МО</t>
  </si>
  <si>
    <t>к Решению Совета депутатов</t>
  </si>
  <si>
    <t xml:space="preserve">Культура </t>
  </si>
  <si>
    <t xml:space="preserve">Другие вопросы в области ЖКХ  </t>
  </si>
  <si>
    <t>Код подраздела</t>
  </si>
  <si>
    <t>Предупреждение и ликвидация последствий чрезвычайных ситуаций  природного и техногенного характера, гражданская оборона</t>
  </si>
  <si>
    <t>Благоустройство</t>
  </si>
  <si>
    <t>0200</t>
  </si>
  <si>
    <t>Национальная  оборона</t>
  </si>
  <si>
    <t>0203</t>
  </si>
  <si>
    <t>Мобилизационная и вневойсковая подготовка</t>
  </si>
  <si>
    <t>Другие общегосударственные вопросы</t>
  </si>
  <si>
    <t>МО Большеколпанское сельское поселение</t>
  </si>
  <si>
    <t>Национальная   экономика</t>
  </si>
  <si>
    <t>Жилищно - коммунальное хозяйство</t>
  </si>
  <si>
    <t>Общегосударственные  вопросы</t>
  </si>
  <si>
    <t xml:space="preserve">Другие вопросы в области нац. экономики  </t>
  </si>
  <si>
    <t xml:space="preserve">Жилищное  хозяйство </t>
  </si>
  <si>
    <t xml:space="preserve">Коммунальное хозяйство </t>
  </si>
  <si>
    <t xml:space="preserve">                            </t>
  </si>
  <si>
    <t>0401</t>
  </si>
  <si>
    <t>Общеэкономические  вопросы</t>
  </si>
  <si>
    <t>1001</t>
  </si>
  <si>
    <t>0314</t>
  </si>
  <si>
    <t>Другие вопросы в обл. нац. безопасности и правоохр. деятельности</t>
  </si>
  <si>
    <t>1100</t>
  </si>
  <si>
    <t>Социальная  политика</t>
  </si>
  <si>
    <t>Пенсионное  обеспечение</t>
  </si>
  <si>
    <t>1000</t>
  </si>
  <si>
    <t>Массовый спорт</t>
  </si>
  <si>
    <t>1102</t>
  </si>
  <si>
    <t>0113</t>
  </si>
  <si>
    <t>0111</t>
  </si>
  <si>
    <t>0409</t>
  </si>
  <si>
    <t>Дорожное хозяйство</t>
  </si>
  <si>
    <t>Приложение №10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</si>
  <si>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</si>
  <si>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</si>
  <si>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Бюджет 2021 год, тыс.руб.</t>
  </si>
  <si>
    <t>Охрана семьи и детства</t>
  </si>
  <si>
    <t>1004</t>
  </si>
  <si>
    <t xml:space="preserve">Распределение бюджетных ассигнований по разделам и подразделам, классификации расходов бюджета МО Большеколпанское сельское поселение на плановый период 2021-2022 гг. </t>
  </si>
  <si>
    <t>Бюджет 2022 год, тыс.руб.</t>
  </si>
  <si>
    <t>Профессиональная подготовка, переподготовка и повышение квалификации</t>
  </si>
  <si>
    <t>0705</t>
  </si>
  <si>
    <t>от "09 " апреля 2020г. №14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</si>
</sst>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 ;\-#,##0.00\ "/>
  </numFmts>
  <fonts count="43">
    <font>
      <sz val="10"/>
      <name val="Arial Cyr"/>
      <family val="0"/>
    </font>
    <font>
      <sz val="9"/>
      <name val="Arial Cyr"/>
      <family val="0"/>
    </font>
    <font>
      <b/>
      <sz val="14"/>
      <name val="Stencil"/>
      <family val="5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2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0" fillId="0" borderId="0" xfId="0" applyFill="1" applyAlignment="1">
      <alignment horizontal="left"/>
    </xf>
    <xf numFmtId="17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171" fontId="0" fillId="0" borderId="0" xfId="58" applyAlignment="1">
      <alignment/>
    </xf>
    <xf numFmtId="171" fontId="0" fillId="0" borderId="0" xfId="58" applyFont="1" applyFill="1" applyAlignment="1">
      <alignment/>
    </xf>
    <xf numFmtId="171" fontId="0" fillId="0" borderId="0" xfId="58" applyFill="1" applyAlignment="1">
      <alignment/>
    </xf>
    <xf numFmtId="2" fontId="0" fillId="0" borderId="0" xfId="58" applyNumberFormat="1" applyFill="1" applyAlignment="1">
      <alignment/>
    </xf>
    <xf numFmtId="171" fontId="0" fillId="0" borderId="0" xfId="58" applyFill="1" applyAlignment="1">
      <alignment horizontal="right"/>
    </xf>
    <xf numFmtId="2" fontId="5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49" fontId="3" fillId="33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wrapText="1"/>
    </xf>
    <xf numFmtId="49" fontId="4" fillId="33" borderId="12" xfId="0" applyNumberFormat="1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 wrapText="1"/>
    </xf>
    <xf numFmtId="177" fontId="3" fillId="33" borderId="10" xfId="58" applyNumberFormat="1" applyFont="1" applyFill="1" applyBorder="1" applyAlignment="1">
      <alignment horizontal="center" wrapText="1"/>
    </xf>
    <xf numFmtId="177" fontId="4" fillId="33" borderId="10" xfId="58" applyNumberFormat="1" applyFont="1" applyFill="1" applyBorder="1" applyAlignment="1">
      <alignment horizontal="center" wrapText="1"/>
    </xf>
    <xf numFmtId="177" fontId="3" fillId="33" borderId="15" xfId="58" applyNumberFormat="1" applyFont="1" applyFill="1" applyBorder="1" applyAlignment="1">
      <alignment horizontal="center" wrapText="1"/>
    </xf>
    <xf numFmtId="171" fontId="4" fillId="33" borderId="10" xfId="58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Fill="1" applyAlignment="1">
      <alignment horizontal="left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72" fontId="3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172" fontId="4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2" fontId="5" fillId="33" borderId="17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PageLayoutView="0" workbookViewId="0" topLeftCell="A1">
      <selection activeCell="B6" sqref="B6:D6"/>
    </sheetView>
  </sheetViews>
  <sheetFormatPr defaultColWidth="9.00390625" defaultRowHeight="12.75"/>
  <cols>
    <col min="1" max="1" width="63.00390625" style="0" customWidth="1"/>
    <col min="2" max="2" width="10.25390625" style="1" customWidth="1"/>
    <col min="3" max="3" width="9.875" style="1" customWidth="1"/>
    <col min="4" max="4" width="15.75390625" style="3" customWidth="1"/>
    <col min="5" max="5" width="15.75390625" style="0" customWidth="1"/>
    <col min="6" max="10" width="10.875" style="0" bestFit="1" customWidth="1"/>
  </cols>
  <sheetData>
    <row r="1" ht="12.75">
      <c r="D1" s="10"/>
    </row>
    <row r="2" spans="1:5" ht="14.25">
      <c r="A2" s="2"/>
      <c r="B2" s="34" t="s">
        <v>63</v>
      </c>
      <c r="C2" s="34"/>
      <c r="D2" s="34"/>
      <c r="E2" s="35"/>
    </row>
    <row r="3" spans="1:5" ht="15">
      <c r="A3" s="2"/>
      <c r="B3" s="36" t="s">
        <v>29</v>
      </c>
      <c r="C3" s="36"/>
      <c r="D3" s="36"/>
      <c r="E3" s="37"/>
    </row>
    <row r="4" spans="1:5" ht="15">
      <c r="A4" s="7" t="s">
        <v>47</v>
      </c>
      <c r="B4" s="36" t="s">
        <v>40</v>
      </c>
      <c r="C4" s="36"/>
      <c r="D4" s="36"/>
      <c r="E4" s="37"/>
    </row>
    <row r="5" spans="1:5" ht="15">
      <c r="A5" s="2"/>
      <c r="B5" s="36" t="s">
        <v>73</v>
      </c>
      <c r="C5" s="36"/>
      <c r="D5" s="36"/>
      <c r="E5" s="37"/>
    </row>
    <row r="6" spans="1:4" ht="6.75" customHeight="1">
      <c r="A6" s="2"/>
      <c r="B6" s="31"/>
      <c r="C6" s="31"/>
      <c r="D6" s="31"/>
    </row>
    <row r="7" spans="1:3" ht="12.75" customHeight="1">
      <c r="A7" s="2"/>
      <c r="B7" s="4"/>
      <c r="C7" s="4"/>
    </row>
    <row r="8" spans="1:3" ht="7.5" customHeight="1">
      <c r="A8" s="2"/>
      <c r="B8" s="4"/>
      <c r="C8" s="4"/>
    </row>
    <row r="9" spans="1:5" ht="55.5" customHeight="1">
      <c r="A9" s="29" t="s">
        <v>69</v>
      </c>
      <c r="B9" s="29"/>
      <c r="C9" s="29"/>
      <c r="D9" s="29"/>
      <c r="E9" s="30"/>
    </row>
    <row r="10" spans="1:4" ht="12.75" customHeight="1" thickBot="1">
      <c r="A10" s="28"/>
      <c r="B10" s="28"/>
      <c r="C10" s="28"/>
      <c r="D10" s="28"/>
    </row>
    <row r="11" spans="1:5" ht="15.75" customHeight="1">
      <c r="A11" s="32" t="s">
        <v>0</v>
      </c>
      <c r="B11" s="40" t="s">
        <v>1</v>
      </c>
      <c r="C11" s="40" t="s">
        <v>32</v>
      </c>
      <c r="D11" s="38" t="s">
        <v>66</v>
      </c>
      <c r="E11" s="38" t="s">
        <v>70</v>
      </c>
    </row>
    <row r="12" spans="1:12" ht="16.5" customHeight="1">
      <c r="A12" s="33"/>
      <c r="B12" s="41"/>
      <c r="C12" s="41"/>
      <c r="D12" s="39"/>
      <c r="E12" s="39"/>
      <c r="J12" s="6"/>
      <c r="K12" s="6"/>
      <c r="L12" s="6"/>
    </row>
    <row r="13" spans="1:5" ht="19.5" customHeight="1">
      <c r="A13" s="33"/>
      <c r="B13" s="41"/>
      <c r="C13" s="41"/>
      <c r="D13" s="39"/>
      <c r="E13" s="39"/>
    </row>
    <row r="14" spans="1:4" ht="0.75" customHeight="1">
      <c r="A14" s="33"/>
      <c r="B14" s="41"/>
      <c r="C14" s="41"/>
      <c r="D14" s="16"/>
    </row>
    <row r="15" spans="1:11" ht="15.75" customHeight="1">
      <c r="A15" s="17" t="s">
        <v>43</v>
      </c>
      <c r="B15" s="18" t="s">
        <v>2</v>
      </c>
      <c r="C15" s="18"/>
      <c r="D15" s="24">
        <f>SUM(D16:D21)</f>
        <v>19555.41</v>
      </c>
      <c r="E15" s="24">
        <f>SUM(E16:E21)</f>
        <v>20293.61</v>
      </c>
      <c r="F15" s="2"/>
      <c r="G15" s="13"/>
      <c r="H15" s="13"/>
      <c r="I15" s="13"/>
      <c r="J15" s="13"/>
      <c r="K15" s="2"/>
    </row>
    <row r="16" spans="1:11" ht="15.75" customHeight="1">
      <c r="A16" s="19" t="s">
        <v>28</v>
      </c>
      <c r="B16" s="20"/>
      <c r="C16" s="20" t="s">
        <v>3</v>
      </c>
      <c r="D16" s="25">
        <v>10</v>
      </c>
      <c r="E16" s="25">
        <v>10</v>
      </c>
      <c r="F16" s="2"/>
      <c r="G16" s="13"/>
      <c r="H16" s="13"/>
      <c r="I16" s="13"/>
      <c r="J16" s="13"/>
      <c r="K16" s="2"/>
    </row>
    <row r="17" spans="1:11" ht="15">
      <c r="A17" s="19" t="s">
        <v>4</v>
      </c>
      <c r="B17" s="20"/>
      <c r="C17" s="20" t="s">
        <v>5</v>
      </c>
      <c r="D17" s="25">
        <v>18686.07</v>
      </c>
      <c r="E17" s="25">
        <v>19416.71</v>
      </c>
      <c r="F17" s="9"/>
      <c r="G17" s="13"/>
      <c r="H17" s="13"/>
      <c r="I17" s="13"/>
      <c r="J17" s="13"/>
      <c r="K17" s="2"/>
    </row>
    <row r="18" spans="1:11" ht="28.5" customHeight="1">
      <c r="A18" s="19" t="s">
        <v>64</v>
      </c>
      <c r="B18" s="20"/>
      <c r="C18" s="20" t="s">
        <v>65</v>
      </c>
      <c r="D18" s="25">
        <v>317.2</v>
      </c>
      <c r="E18" s="25">
        <v>317.2</v>
      </c>
      <c r="F18" s="9"/>
      <c r="G18" s="13"/>
      <c r="H18" s="13"/>
      <c r="I18" s="13"/>
      <c r="J18" s="13"/>
      <c r="K18" s="2"/>
    </row>
    <row r="19" spans="1:11" ht="13.5" customHeight="1" hidden="1">
      <c r="A19" s="19" t="s">
        <v>6</v>
      </c>
      <c r="B19" s="20"/>
      <c r="C19" s="20" t="s">
        <v>7</v>
      </c>
      <c r="D19" s="25">
        <v>0</v>
      </c>
      <c r="E19" s="25">
        <v>0</v>
      </c>
      <c r="F19" s="9"/>
      <c r="G19" s="13"/>
      <c r="H19" s="13"/>
      <c r="I19" s="13"/>
      <c r="J19" s="13"/>
      <c r="K19" s="2"/>
    </row>
    <row r="20" spans="1:11" ht="15" customHeight="1">
      <c r="A20" s="19" t="s">
        <v>8</v>
      </c>
      <c r="B20" s="20"/>
      <c r="C20" s="20" t="s">
        <v>60</v>
      </c>
      <c r="D20" s="25">
        <v>100</v>
      </c>
      <c r="E20" s="25">
        <v>100</v>
      </c>
      <c r="F20" s="9"/>
      <c r="G20" s="13"/>
      <c r="H20" s="13"/>
      <c r="I20" s="13"/>
      <c r="J20" s="13"/>
      <c r="K20" s="2"/>
    </row>
    <row r="21" spans="1:11" ht="15" customHeight="1">
      <c r="A21" s="19" t="s">
        <v>39</v>
      </c>
      <c r="B21" s="20"/>
      <c r="C21" s="20" t="s">
        <v>59</v>
      </c>
      <c r="D21" s="25">
        <v>442.14</v>
      </c>
      <c r="E21" s="25">
        <v>449.7</v>
      </c>
      <c r="F21" s="9"/>
      <c r="G21" s="15"/>
      <c r="H21" s="13"/>
      <c r="I21" s="13"/>
      <c r="J21" s="13"/>
      <c r="K21" s="2"/>
    </row>
    <row r="22" spans="1:11" ht="15" customHeight="1">
      <c r="A22" s="17" t="s">
        <v>36</v>
      </c>
      <c r="B22" s="18" t="s">
        <v>35</v>
      </c>
      <c r="C22" s="18"/>
      <c r="D22" s="24">
        <f>D23</f>
        <v>543.2</v>
      </c>
      <c r="E22" s="24">
        <f>E23</f>
        <v>571.5</v>
      </c>
      <c r="F22" s="9"/>
      <c r="G22" s="13"/>
      <c r="H22" s="13"/>
      <c r="I22" s="13"/>
      <c r="J22" s="13"/>
      <c r="K22" s="2"/>
    </row>
    <row r="23" spans="1:11" ht="15" customHeight="1">
      <c r="A23" s="19" t="s">
        <v>38</v>
      </c>
      <c r="B23" s="20"/>
      <c r="C23" s="20" t="s">
        <v>37</v>
      </c>
      <c r="D23" s="25">
        <v>543.2</v>
      </c>
      <c r="E23" s="25">
        <v>571.5</v>
      </c>
      <c r="F23" s="9"/>
      <c r="G23" s="13"/>
      <c r="H23" s="13"/>
      <c r="I23" s="13"/>
      <c r="J23" s="13"/>
      <c r="K23" s="2"/>
    </row>
    <row r="24" spans="1:11" ht="27.75" customHeight="1">
      <c r="A24" s="17" t="s">
        <v>9</v>
      </c>
      <c r="B24" s="18" t="s">
        <v>10</v>
      </c>
      <c r="C24" s="18"/>
      <c r="D24" s="24">
        <f>D25+D26</f>
        <v>1095</v>
      </c>
      <c r="E24" s="24">
        <f>E25+E26</f>
        <v>785</v>
      </c>
      <c r="F24" s="9"/>
      <c r="G24" s="13"/>
      <c r="H24" s="13"/>
      <c r="I24" s="13"/>
      <c r="J24" s="13"/>
      <c r="K24" s="2"/>
    </row>
    <row r="25" spans="1:11" ht="27" customHeight="1">
      <c r="A25" s="19" t="s">
        <v>33</v>
      </c>
      <c r="B25" s="20"/>
      <c r="C25" s="20" t="s">
        <v>11</v>
      </c>
      <c r="D25" s="25">
        <v>85</v>
      </c>
      <c r="E25" s="25">
        <v>85</v>
      </c>
      <c r="F25" s="9"/>
      <c r="G25" s="13"/>
      <c r="H25" s="13"/>
      <c r="I25" s="13"/>
      <c r="J25" s="13"/>
      <c r="K25" s="2"/>
    </row>
    <row r="26" spans="1:11" ht="16.5" customHeight="1">
      <c r="A26" s="21" t="s">
        <v>52</v>
      </c>
      <c r="B26" s="18"/>
      <c r="C26" s="20" t="s">
        <v>51</v>
      </c>
      <c r="D26" s="25">
        <v>1010</v>
      </c>
      <c r="E26" s="25">
        <v>700</v>
      </c>
      <c r="F26" s="9"/>
      <c r="G26" s="13"/>
      <c r="H26" s="13"/>
      <c r="I26" s="13"/>
      <c r="J26" s="13"/>
      <c r="K26" s="2"/>
    </row>
    <row r="27" spans="1:11" ht="18" customHeight="1">
      <c r="A27" s="17" t="s">
        <v>41</v>
      </c>
      <c r="B27" s="18" t="s">
        <v>12</v>
      </c>
      <c r="C27" s="18"/>
      <c r="D27" s="24">
        <f>D28+D29+D30</f>
        <v>2357.59</v>
      </c>
      <c r="E27" s="24">
        <f>E28+E29+E30</f>
        <v>1783.34</v>
      </c>
      <c r="F27" s="14"/>
      <c r="G27" s="12"/>
      <c r="H27" s="13"/>
      <c r="I27" s="13"/>
      <c r="J27" s="13"/>
      <c r="K27" s="2"/>
    </row>
    <row r="28" spans="1:11" ht="15" hidden="1">
      <c r="A28" s="21" t="s">
        <v>49</v>
      </c>
      <c r="B28" s="20"/>
      <c r="C28" s="20" t="s">
        <v>48</v>
      </c>
      <c r="D28" s="25"/>
      <c r="E28" s="25"/>
      <c r="F28" s="9"/>
      <c r="G28" s="13"/>
      <c r="H28" s="13"/>
      <c r="I28" s="13"/>
      <c r="J28" s="13"/>
      <c r="K28" s="2"/>
    </row>
    <row r="29" spans="1:11" ht="15">
      <c r="A29" s="19" t="s">
        <v>62</v>
      </c>
      <c r="B29" s="20"/>
      <c r="C29" s="20" t="s">
        <v>61</v>
      </c>
      <c r="D29" s="25">
        <v>1957.59</v>
      </c>
      <c r="E29" s="25">
        <v>1353.34</v>
      </c>
      <c r="F29" s="9"/>
      <c r="G29" s="13"/>
      <c r="H29" s="13"/>
      <c r="I29" s="13"/>
      <c r="J29" s="13"/>
      <c r="K29" s="2"/>
    </row>
    <row r="30" spans="1:11" ht="13.5" customHeight="1">
      <c r="A30" s="19" t="s">
        <v>44</v>
      </c>
      <c r="B30" s="20"/>
      <c r="C30" s="20" t="s">
        <v>13</v>
      </c>
      <c r="D30" s="25">
        <v>400</v>
      </c>
      <c r="E30" s="25">
        <v>430</v>
      </c>
      <c r="F30" s="9"/>
      <c r="G30" s="13"/>
      <c r="H30" s="13"/>
      <c r="I30" s="13"/>
      <c r="J30" s="13"/>
      <c r="K30" s="2"/>
    </row>
    <row r="31" spans="1:12" ht="18" customHeight="1">
      <c r="A31" s="17" t="s">
        <v>42</v>
      </c>
      <c r="B31" s="18" t="s">
        <v>14</v>
      </c>
      <c r="C31" s="18"/>
      <c r="D31" s="24">
        <f>D32+D33+D34+D35</f>
        <v>25668.88</v>
      </c>
      <c r="E31" s="24">
        <f>E32+E33+E34+E35</f>
        <v>20519.28</v>
      </c>
      <c r="F31" s="9"/>
      <c r="G31" s="13"/>
      <c r="H31" s="13"/>
      <c r="I31" s="13"/>
      <c r="J31" s="13"/>
      <c r="K31" s="9"/>
      <c r="L31" s="5"/>
    </row>
    <row r="32" spans="1:11" ht="17.25" customHeight="1">
      <c r="A32" s="19" t="s">
        <v>45</v>
      </c>
      <c r="B32" s="20"/>
      <c r="C32" s="20" t="s">
        <v>15</v>
      </c>
      <c r="D32" s="25">
        <v>1545.4</v>
      </c>
      <c r="E32" s="25">
        <v>1395.4</v>
      </c>
      <c r="F32" s="9"/>
      <c r="G32" s="13"/>
      <c r="H32" s="13"/>
      <c r="I32" s="13"/>
      <c r="J32" s="13"/>
      <c r="K32" s="2"/>
    </row>
    <row r="33" spans="1:12" ht="18" customHeight="1">
      <c r="A33" s="19" t="s">
        <v>46</v>
      </c>
      <c r="B33" s="20"/>
      <c r="C33" s="20" t="s">
        <v>16</v>
      </c>
      <c r="D33" s="25">
        <v>6052.99</v>
      </c>
      <c r="E33" s="25">
        <v>216.96</v>
      </c>
      <c r="F33" s="9"/>
      <c r="G33" s="13"/>
      <c r="H33" s="13"/>
      <c r="I33" s="13"/>
      <c r="J33" s="13"/>
      <c r="K33" s="9"/>
      <c r="L33" s="5"/>
    </row>
    <row r="34" spans="1:11" ht="15.75" customHeight="1">
      <c r="A34" s="19" t="s">
        <v>34</v>
      </c>
      <c r="B34" s="20"/>
      <c r="C34" s="20" t="s">
        <v>17</v>
      </c>
      <c r="D34" s="25">
        <v>6530.56</v>
      </c>
      <c r="E34" s="25">
        <v>7001</v>
      </c>
      <c r="F34" s="9"/>
      <c r="G34" s="13"/>
      <c r="H34" s="13"/>
      <c r="I34" s="13"/>
      <c r="J34" s="13"/>
      <c r="K34" s="2"/>
    </row>
    <row r="35" spans="1:11" ht="13.5" customHeight="1">
      <c r="A35" s="19" t="s">
        <v>31</v>
      </c>
      <c r="B35" s="20"/>
      <c r="C35" s="20" t="s">
        <v>18</v>
      </c>
      <c r="D35" s="25">
        <v>11539.93</v>
      </c>
      <c r="E35" s="25">
        <v>11905.92</v>
      </c>
      <c r="F35" s="9"/>
      <c r="G35" s="13"/>
      <c r="H35" s="13"/>
      <c r="I35" s="13"/>
      <c r="J35" s="13"/>
      <c r="K35" s="2"/>
    </row>
    <row r="36" spans="1:10" ht="15.75" customHeight="1">
      <c r="A36" s="17" t="s">
        <v>19</v>
      </c>
      <c r="B36" s="18" t="s">
        <v>20</v>
      </c>
      <c r="C36" s="18"/>
      <c r="D36" s="24">
        <f>D38+D37</f>
        <v>616.42</v>
      </c>
      <c r="E36" s="24">
        <f>E38+E37</f>
        <v>603.72</v>
      </c>
      <c r="F36" s="5"/>
      <c r="G36" s="11"/>
      <c r="H36" s="11"/>
      <c r="I36" s="11"/>
      <c r="J36" s="11"/>
    </row>
    <row r="37" spans="1:10" ht="28.5" customHeight="1">
      <c r="A37" s="19" t="s">
        <v>71</v>
      </c>
      <c r="B37" s="20"/>
      <c r="C37" s="20" t="s">
        <v>72</v>
      </c>
      <c r="D37" s="27">
        <v>80</v>
      </c>
      <c r="E37" s="25">
        <v>80</v>
      </c>
      <c r="F37" s="5"/>
      <c r="G37" s="11"/>
      <c r="H37" s="11"/>
      <c r="I37" s="11"/>
      <c r="J37" s="11"/>
    </row>
    <row r="38" spans="1:10" ht="16.5" customHeight="1">
      <c r="A38" s="19" t="s">
        <v>21</v>
      </c>
      <c r="B38" s="20"/>
      <c r="C38" s="20" t="s">
        <v>22</v>
      </c>
      <c r="D38" s="25">
        <v>536.42</v>
      </c>
      <c r="E38" s="25">
        <v>523.72</v>
      </c>
      <c r="F38" s="5"/>
      <c r="G38" s="11"/>
      <c r="H38" s="11"/>
      <c r="I38" s="11"/>
      <c r="J38" s="11"/>
    </row>
    <row r="39" spans="1:12" ht="17.25" customHeight="1">
      <c r="A39" s="17" t="s">
        <v>23</v>
      </c>
      <c r="B39" s="18" t="s">
        <v>24</v>
      </c>
      <c r="C39" s="18"/>
      <c r="D39" s="24">
        <f>D40</f>
        <v>8968.87</v>
      </c>
      <c r="E39" s="24">
        <f>E40</f>
        <v>9104.29</v>
      </c>
      <c r="F39" s="5"/>
      <c r="G39" s="11"/>
      <c r="H39" s="11"/>
      <c r="I39" s="11"/>
      <c r="J39" s="11"/>
      <c r="K39" s="5"/>
      <c r="L39" s="5"/>
    </row>
    <row r="40" spans="1:11" ht="18" customHeight="1">
      <c r="A40" s="19" t="s">
        <v>30</v>
      </c>
      <c r="B40" s="20"/>
      <c r="C40" s="20" t="s">
        <v>25</v>
      </c>
      <c r="D40" s="25">
        <v>8968.87</v>
      </c>
      <c r="E40" s="25">
        <v>9104.29</v>
      </c>
      <c r="F40" s="5"/>
      <c r="G40" s="11"/>
      <c r="H40" s="11"/>
      <c r="I40" s="11"/>
      <c r="J40" s="11"/>
      <c r="K40" s="5"/>
    </row>
    <row r="41" spans="1:10" ht="15.75" customHeight="1">
      <c r="A41" s="17" t="s">
        <v>54</v>
      </c>
      <c r="B41" s="18" t="s">
        <v>56</v>
      </c>
      <c r="C41" s="18"/>
      <c r="D41" s="24">
        <f>D42+D43</f>
        <v>1122</v>
      </c>
      <c r="E41" s="24">
        <f>E42+E43</f>
        <v>2108.21</v>
      </c>
      <c r="F41" s="5"/>
      <c r="G41" s="13"/>
      <c r="H41" s="11"/>
      <c r="I41" s="11"/>
      <c r="J41" s="11"/>
    </row>
    <row r="42" spans="1:10" ht="12.75" customHeight="1">
      <c r="A42" s="19" t="s">
        <v>55</v>
      </c>
      <c r="B42" s="20"/>
      <c r="C42" s="20" t="s">
        <v>50</v>
      </c>
      <c r="D42" s="25">
        <v>1120.8</v>
      </c>
      <c r="E42" s="25">
        <v>1120.8</v>
      </c>
      <c r="F42" s="5"/>
      <c r="G42" s="11"/>
      <c r="H42" s="11"/>
      <c r="I42" s="11"/>
      <c r="J42" s="11"/>
    </row>
    <row r="43" spans="1:10" ht="12.75" customHeight="1">
      <c r="A43" s="19" t="s">
        <v>67</v>
      </c>
      <c r="B43" s="20"/>
      <c r="C43" s="20" t="s">
        <v>68</v>
      </c>
      <c r="D43" s="25">
        <v>1.2</v>
      </c>
      <c r="E43" s="25">
        <v>987.41</v>
      </c>
      <c r="F43" s="5"/>
      <c r="G43" s="11"/>
      <c r="H43" s="11"/>
      <c r="I43" s="11"/>
      <c r="J43" s="11"/>
    </row>
    <row r="44" spans="1:10" ht="14.25" customHeight="1">
      <c r="A44" s="17" t="s">
        <v>26</v>
      </c>
      <c r="B44" s="18" t="s">
        <v>53</v>
      </c>
      <c r="C44" s="18"/>
      <c r="D44" s="24">
        <f>D45</f>
        <v>1604.83</v>
      </c>
      <c r="E44" s="24">
        <f>E45</f>
        <v>1652.34</v>
      </c>
      <c r="F44" s="5"/>
      <c r="G44" s="11"/>
      <c r="H44" s="11"/>
      <c r="I44" s="11"/>
      <c r="J44" s="11"/>
    </row>
    <row r="45" spans="1:10" ht="14.25" customHeight="1">
      <c r="A45" s="19" t="s">
        <v>57</v>
      </c>
      <c r="B45" s="20"/>
      <c r="C45" s="20" t="s">
        <v>58</v>
      </c>
      <c r="D45" s="25">
        <v>1604.83</v>
      </c>
      <c r="E45" s="25">
        <v>1652.34</v>
      </c>
      <c r="F45" s="5"/>
      <c r="G45" s="11"/>
      <c r="H45" s="11"/>
      <c r="I45" s="11"/>
      <c r="J45" s="11"/>
    </row>
    <row r="46" spans="1:7" ht="17.25" customHeight="1" thickBot="1">
      <c r="A46" s="22" t="s">
        <v>27</v>
      </c>
      <c r="B46" s="23"/>
      <c r="C46" s="23"/>
      <c r="D46" s="26">
        <f>D15+D22+D24+D27+D31+D36+D39+D41+D44</f>
        <v>61532.200000000004</v>
      </c>
      <c r="E46" s="26">
        <f>E15+E22+E24+E27+E31+E36+E39+E41+E44</f>
        <v>57421.28999999999</v>
      </c>
      <c r="F46" s="8"/>
      <c r="G46" s="5"/>
    </row>
    <row r="47" spans="1:3" ht="12.75">
      <c r="A47" s="2"/>
      <c r="B47" s="4"/>
      <c r="C47" s="4"/>
    </row>
    <row r="48" spans="1:3" ht="12.75">
      <c r="A48" s="2"/>
      <c r="B48" s="4"/>
      <c r="C48" s="4"/>
    </row>
  </sheetData>
  <sheetProtection/>
  <mergeCells count="12">
    <mergeCell ref="B11:B14"/>
    <mergeCell ref="D11:D13"/>
    <mergeCell ref="A10:D10"/>
    <mergeCell ref="A9:E9"/>
    <mergeCell ref="B6:D6"/>
    <mergeCell ref="A11:A14"/>
    <mergeCell ref="B2:E2"/>
    <mergeCell ref="B3:E3"/>
    <mergeCell ref="B4:E4"/>
    <mergeCell ref="B5:E5"/>
    <mergeCell ref="E11:E13"/>
    <mergeCell ref="C11:C14"/>
  </mergeCells>
  <printOptions/>
  <pageMargins left="0.3937007874015748" right="0.1968503937007874" top="0.3937007874015748" bottom="0.1968503937007874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Пользователь Windows</cp:lastModifiedBy>
  <cp:lastPrinted>2018-12-05T11:35:12Z</cp:lastPrinted>
  <dcterms:created xsi:type="dcterms:W3CDTF">2007-10-24T16:54:59Z</dcterms:created>
  <dcterms:modified xsi:type="dcterms:W3CDTF">2020-04-20T08:41:57Z</dcterms:modified>
  <cp:category/>
  <cp:version/>
  <cp:contentType/>
  <cp:contentStatus/>
</cp:coreProperties>
</file>