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Лист2" sheetId="1" r:id="rId1"/>
  </sheets>
  <definedNames>
    <definedName name="_xlnm.Print_Area" localSheetId="0">'Лист2'!$A$1:$F$36</definedName>
  </definedNames>
  <calcPr fullCalcOnLoad="1"/>
</workbook>
</file>

<file path=xl/sharedStrings.xml><?xml version="1.0" encoding="utf-8"?>
<sst xmlns="http://schemas.openxmlformats.org/spreadsheetml/2006/main" count="42" uniqueCount="30">
  <si>
    <t>№№ п/п</t>
  </si>
  <si>
    <t>Наименование объекта и виды работ</t>
  </si>
  <si>
    <t>Бюджетополучатель</t>
  </si>
  <si>
    <t>Итого:</t>
  </si>
  <si>
    <t>Итого по софинансированию:</t>
  </si>
  <si>
    <t>Администрация Большеколпанского сельского поселения Гатчинского муниципального района Ленинградской области</t>
  </si>
  <si>
    <t>% исполнения к году</t>
  </si>
  <si>
    <t>МО Большеколпанское сельское поселение</t>
  </si>
  <si>
    <t>тыс.руб.</t>
  </si>
  <si>
    <t>субсидии на осуществление дорожной деятельности в отношении автомоб.дорог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</si>
  <si>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на обеспечение выплат стимулирующего характера учреждениям культуры Ленинградской области</t>
  </si>
  <si>
    <t>Приложение   15</t>
  </si>
  <si>
    <t>межбюджетные трансферты бюджетам сельских поселений ГМР на развитие общественной инфраструктуры</t>
  </si>
  <si>
    <t>межбюджетные трансферты бюджетам сельских поселений ГМР на реализацию комплекса мер по профилактике девиантного поведения молодежи и трудовой адаптации несовершеннолетних</t>
  </si>
  <si>
    <t>ИТОГО</t>
  </si>
  <si>
    <t xml:space="preserve">в том числе софинансирование с областным бюджетом </t>
  </si>
  <si>
    <t>в том числе иные источники софинансирования</t>
  </si>
  <si>
    <t>прочие субсидии бюджетам сельских поселений  (Субсидия бюджетам поселений на реализацию обл.закона № 3-ОЗ)</t>
  </si>
  <si>
    <t>Субсидии, передаваемые бюджетам сельских поселений на мероприятия по борьбе с борщевиком Сосновского</t>
  </si>
  <si>
    <t>план на 2020 г.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</si>
  <si>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2018-2024 гг."</t>
  </si>
  <si>
    <t>прочие субсидии бюджетам сельских поселений  (Субсидия бюджетам поселений на реализацию обл.закона № 147-ОЗ)</t>
  </si>
  <si>
    <t>Прочие субсидии, передаваемые бюджетам сельских поселений на развитие общественной инфраструктуры</t>
  </si>
  <si>
    <t>межбюджетные трансферты бюджетам сельских поселений ГМР на мероприятия "Общество и власть"</t>
  </si>
  <si>
    <t>к Решению совета депутатов</t>
  </si>
  <si>
    <t>исполнено за 9 мес. 2020 г.</t>
  </si>
  <si>
    <t>Субсидии, передаваемые бюджетам сельских поселений на строительство контейнерных площадок</t>
  </si>
  <si>
    <t>межбюджетные трансферты бюджетам сельских поселений ГМР на ремонт автомобильных дорог общего пользования</t>
  </si>
  <si>
    <t>Исполнение бюджетных ассигнований на реализацию  муниципальной программы за 9 месяцев 2020 года</t>
  </si>
  <si>
    <t>№ 43 от 11.11.2020г.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</si>
</sst>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_ ;\-#,##0.00\ 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177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0" borderId="0" xfId="0" applyFont="1" applyBorder="1" applyAlignment="1">
      <alignment horizontal="right"/>
    </xf>
    <xf numFmtId="171" fontId="2" fillId="0" borderId="10" xfId="60" applyFont="1" applyFill="1" applyBorder="1" applyAlignment="1">
      <alignment horizontal="center" vertical="center" wrapText="1"/>
    </xf>
    <xf numFmtId="171" fontId="2" fillId="0" borderId="10" xfId="6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17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 wrapText="1"/>
    </xf>
    <xf numFmtId="177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71" fontId="2" fillId="0" borderId="10" xfId="6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171" fontId="1" fillId="33" borderId="10" xfId="6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78" fontId="2" fillId="0" borderId="10" xfId="60" applyNumberFormat="1" applyFont="1" applyFill="1" applyBorder="1" applyAlignment="1">
      <alignment horizontal="center" vertical="center" wrapText="1"/>
    </xf>
    <xf numFmtId="178" fontId="2" fillId="0" borderId="10" xfId="60" applyNumberFormat="1" applyFont="1" applyFill="1" applyBorder="1" applyAlignment="1">
      <alignment horizontal="center"/>
    </xf>
    <xf numFmtId="176" fontId="2" fillId="0" borderId="10" xfId="0" applyNumberFormat="1" applyFont="1" applyBorder="1" applyAlignment="1">
      <alignment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1" fontId="1" fillId="0" borderId="10" xfId="6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33" borderId="10" xfId="6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71" fontId="10" fillId="33" borderId="10" xfId="6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top" wrapText="1"/>
    </xf>
    <xf numFmtId="171" fontId="0" fillId="0" borderId="10" xfId="6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7.25390625" style="0" customWidth="1"/>
    <col min="4" max="4" width="14.00390625" style="0" customWidth="1"/>
    <col min="5" max="5" width="11.125" style="0" customWidth="1"/>
    <col min="6" max="6" width="39.25390625" style="0" customWidth="1"/>
    <col min="7" max="8" width="11.875" style="0" bestFit="1" customWidth="1"/>
  </cols>
  <sheetData>
    <row r="1" spans="1:6" ht="14.25">
      <c r="A1" s="1"/>
      <c r="C1" s="3"/>
      <c r="D1" s="3"/>
      <c r="E1" s="3"/>
      <c r="F1" s="4" t="s">
        <v>11</v>
      </c>
    </row>
    <row r="2" spans="1:6" ht="15">
      <c r="A2" s="1"/>
      <c r="C2" s="3"/>
      <c r="D2" s="3"/>
      <c r="E2" s="3"/>
      <c r="F2" s="5" t="s">
        <v>24</v>
      </c>
    </row>
    <row r="3" spans="1:6" ht="15">
      <c r="A3" s="1"/>
      <c r="C3" s="3"/>
      <c r="D3" s="3"/>
      <c r="E3" s="3"/>
      <c r="F3" s="5" t="s">
        <v>7</v>
      </c>
    </row>
    <row r="4" spans="1:6" ht="15">
      <c r="A4" s="1"/>
      <c r="C4" s="3"/>
      <c r="D4" s="3"/>
      <c r="E4" s="3"/>
      <c r="F4" s="5" t="s">
        <v>29</v>
      </c>
    </row>
    <row r="5" spans="1:6" ht="8.25" customHeight="1">
      <c r="A5" s="1"/>
      <c r="C5" s="3"/>
      <c r="D5" s="3"/>
      <c r="E5" s="3"/>
      <c r="F5" s="5"/>
    </row>
    <row r="6" spans="1:6" ht="11.25" customHeight="1">
      <c r="A6" s="1"/>
      <c r="C6" s="3"/>
      <c r="D6" s="3"/>
      <c r="E6" s="3"/>
      <c r="F6" s="5"/>
    </row>
    <row r="7" spans="1:6" ht="6.75" customHeight="1">
      <c r="A7" s="1"/>
      <c r="C7" s="3"/>
      <c r="D7" s="3"/>
      <c r="E7" s="3"/>
      <c r="F7" s="1"/>
    </row>
    <row r="8" spans="1:6" ht="34.5" customHeight="1">
      <c r="A8" s="45" t="s">
        <v>28</v>
      </c>
      <c r="B8" s="46"/>
      <c r="C8" s="46"/>
      <c r="D8" s="46"/>
      <c r="E8" s="46"/>
      <c r="F8" s="46"/>
    </row>
    <row r="9" spans="1:6" ht="18.75">
      <c r="A9" s="2"/>
      <c r="B9" s="6"/>
      <c r="C9" s="6"/>
      <c r="D9" s="6"/>
      <c r="E9" s="6"/>
      <c r="F9" s="11" t="s">
        <v>8</v>
      </c>
    </row>
    <row r="10" spans="1:6" ht="51" customHeight="1">
      <c r="A10" s="17" t="s">
        <v>0</v>
      </c>
      <c r="B10" s="17" t="s">
        <v>1</v>
      </c>
      <c r="C10" s="18" t="s">
        <v>19</v>
      </c>
      <c r="D10" s="18" t="s">
        <v>25</v>
      </c>
      <c r="E10" s="18" t="s">
        <v>6</v>
      </c>
      <c r="F10" s="17" t="s">
        <v>2</v>
      </c>
    </row>
    <row r="11" spans="1:6" ht="136.5" customHeight="1">
      <c r="A11" s="19"/>
      <c r="B11" s="32" t="s">
        <v>20</v>
      </c>
      <c r="C11" s="24">
        <v>46399.56</v>
      </c>
      <c r="D11" s="34">
        <v>31119.81</v>
      </c>
      <c r="E11" s="29">
        <f>D11/C11*100</f>
        <v>67.06919203544173</v>
      </c>
      <c r="F11" s="33" t="s">
        <v>5</v>
      </c>
    </row>
    <row r="12" spans="1:6" ht="44.25" customHeight="1">
      <c r="A12" s="17"/>
      <c r="B12" s="7" t="s">
        <v>3</v>
      </c>
      <c r="C12" s="13">
        <f>SUM(C11:C11)</f>
        <v>46399.56</v>
      </c>
      <c r="D12" s="13">
        <f>SUM(D11:D11)</f>
        <v>31119.81</v>
      </c>
      <c r="E12" s="28">
        <f>D12/C12*100</f>
        <v>67.06919203544173</v>
      </c>
      <c r="F12" s="20"/>
    </row>
    <row r="13" spans="1:6" ht="15.75">
      <c r="A13" s="19"/>
      <c r="B13" s="47" t="s">
        <v>15</v>
      </c>
      <c r="C13" s="47"/>
      <c r="D13" s="47"/>
      <c r="E13" s="47"/>
      <c r="F13" s="47"/>
    </row>
    <row r="14" spans="1:6" ht="19.5" customHeight="1">
      <c r="A14" s="14"/>
      <c r="B14" s="48"/>
      <c r="C14" s="49"/>
      <c r="D14" s="49"/>
      <c r="E14" s="49"/>
      <c r="F14" s="49"/>
    </row>
    <row r="15" spans="1:6" ht="83.25" customHeight="1">
      <c r="A15" s="14">
        <v>1</v>
      </c>
      <c r="B15" s="32" t="s">
        <v>10</v>
      </c>
      <c r="C15" s="34">
        <v>1563.7</v>
      </c>
      <c r="D15" s="23">
        <v>521.23</v>
      </c>
      <c r="E15" s="29">
        <f>D15/C15*100</f>
        <v>33.33312016371427</v>
      </c>
      <c r="F15" s="35" t="s">
        <v>5</v>
      </c>
    </row>
    <row r="16" spans="1:7" ht="81.75" customHeight="1">
      <c r="A16" s="14">
        <v>2</v>
      </c>
      <c r="B16" s="32" t="s">
        <v>17</v>
      </c>
      <c r="C16" s="34">
        <v>1063.04</v>
      </c>
      <c r="D16" s="23">
        <v>1063.03</v>
      </c>
      <c r="E16" s="29">
        <f>D16/C16*100</f>
        <v>99.99905930162552</v>
      </c>
      <c r="F16" s="35" t="s">
        <v>5</v>
      </c>
      <c r="G16" s="16"/>
    </row>
    <row r="17" spans="1:7" ht="69" customHeight="1">
      <c r="A17" s="14">
        <v>3</v>
      </c>
      <c r="B17" s="43" t="s">
        <v>18</v>
      </c>
      <c r="C17" s="25">
        <v>181.34</v>
      </c>
      <c r="D17" s="23">
        <v>0</v>
      </c>
      <c r="E17" s="29">
        <f aca="true" t="shared" si="0" ref="E17:E22">D17/C17*100</f>
        <v>0</v>
      </c>
      <c r="F17" s="35" t="s">
        <v>5</v>
      </c>
      <c r="G17" s="16"/>
    </row>
    <row r="18" spans="1:7" ht="81" customHeight="1">
      <c r="A18" s="14">
        <v>4</v>
      </c>
      <c r="B18" s="32" t="s">
        <v>21</v>
      </c>
      <c r="C18" s="35">
        <v>836.6</v>
      </c>
      <c r="D18" s="23">
        <v>836.6</v>
      </c>
      <c r="E18" s="29">
        <f t="shared" si="0"/>
        <v>100</v>
      </c>
      <c r="F18" s="35" t="s">
        <v>5</v>
      </c>
      <c r="G18" s="16"/>
    </row>
    <row r="19" spans="1:7" ht="63.75" customHeight="1">
      <c r="A19" s="14">
        <v>5</v>
      </c>
      <c r="B19" s="32" t="s">
        <v>22</v>
      </c>
      <c r="C19" s="23">
        <v>558</v>
      </c>
      <c r="D19" s="23">
        <v>558</v>
      </c>
      <c r="E19" s="29">
        <f t="shared" si="0"/>
        <v>100</v>
      </c>
      <c r="F19" s="35" t="s">
        <v>5</v>
      </c>
      <c r="G19" s="16"/>
    </row>
    <row r="20" spans="1:7" ht="60.75" customHeight="1">
      <c r="A20" s="14">
        <v>5</v>
      </c>
      <c r="B20" s="32" t="s">
        <v>26</v>
      </c>
      <c r="C20" s="23">
        <v>1911</v>
      </c>
      <c r="D20" s="23">
        <v>1474.47</v>
      </c>
      <c r="E20" s="29">
        <f t="shared" si="0"/>
        <v>77.15698587127159</v>
      </c>
      <c r="F20" s="35" t="s">
        <v>5</v>
      </c>
      <c r="G20" s="16"/>
    </row>
    <row r="21" spans="1:7" ht="168.75" customHeight="1">
      <c r="A21" s="14">
        <v>6</v>
      </c>
      <c r="B21" s="32" t="s">
        <v>9</v>
      </c>
      <c r="C21" s="44">
        <v>1249.4</v>
      </c>
      <c r="D21" s="25">
        <v>1204.49</v>
      </c>
      <c r="E21" s="29">
        <f t="shared" si="0"/>
        <v>96.40547462782135</v>
      </c>
      <c r="F21" s="35" t="s">
        <v>5</v>
      </c>
      <c r="G21" s="16"/>
    </row>
    <row r="22" spans="1:7" ht="54.75" customHeight="1">
      <c r="A22" s="14"/>
      <c r="B22" s="38" t="s">
        <v>14</v>
      </c>
      <c r="C22" s="39">
        <f>SUM(C15:C21)</f>
        <v>7363.08</v>
      </c>
      <c r="D22" s="40">
        <f>SUM(D15:D21)</f>
        <v>5657.82</v>
      </c>
      <c r="E22" s="30">
        <f t="shared" si="0"/>
        <v>76.84039831157612</v>
      </c>
      <c r="F22" s="33"/>
      <c r="G22" s="16"/>
    </row>
    <row r="23" spans="1:6" ht="27" customHeight="1">
      <c r="A23" s="14"/>
      <c r="B23" s="50" t="s">
        <v>16</v>
      </c>
      <c r="C23" s="51"/>
      <c r="D23" s="51"/>
      <c r="E23" s="51"/>
      <c r="F23" s="51"/>
    </row>
    <row r="24" spans="1:6" ht="68.25" customHeight="1">
      <c r="A24" s="14">
        <v>1</v>
      </c>
      <c r="B24" s="10" t="s">
        <v>12</v>
      </c>
      <c r="C24" s="36">
        <v>806.4</v>
      </c>
      <c r="D24" s="23">
        <v>806.4</v>
      </c>
      <c r="E24" s="37">
        <f aca="true" t="shared" si="1" ref="E24:E29">D24/C24*100</f>
        <v>100</v>
      </c>
      <c r="F24" s="35" t="s">
        <v>5</v>
      </c>
    </row>
    <row r="25" spans="1:6" ht="114" customHeight="1">
      <c r="A25" s="14">
        <v>2</v>
      </c>
      <c r="B25" s="10" t="s">
        <v>13</v>
      </c>
      <c r="C25" s="36">
        <v>111.72</v>
      </c>
      <c r="D25" s="23">
        <v>111.72</v>
      </c>
      <c r="E25" s="37">
        <f t="shared" si="1"/>
        <v>100</v>
      </c>
      <c r="F25" s="35" t="s">
        <v>5</v>
      </c>
    </row>
    <row r="26" spans="1:6" ht="75.75" customHeight="1">
      <c r="A26" s="14">
        <v>3</v>
      </c>
      <c r="B26" s="10" t="s">
        <v>23</v>
      </c>
      <c r="C26" s="36">
        <v>80</v>
      </c>
      <c r="D26" s="23">
        <v>0</v>
      </c>
      <c r="E26" s="37">
        <f t="shared" si="1"/>
        <v>0</v>
      </c>
      <c r="F26" s="35" t="s">
        <v>5</v>
      </c>
    </row>
    <row r="27" spans="1:6" ht="68.25" customHeight="1">
      <c r="A27" s="14">
        <v>4</v>
      </c>
      <c r="B27" s="10" t="s">
        <v>27</v>
      </c>
      <c r="C27" s="36">
        <v>583.3</v>
      </c>
      <c r="D27" s="23">
        <v>583.3</v>
      </c>
      <c r="E27" s="37">
        <f t="shared" si="1"/>
        <v>100</v>
      </c>
      <c r="F27" s="35" t="s">
        <v>5</v>
      </c>
    </row>
    <row r="28" spans="1:6" ht="40.5" customHeight="1">
      <c r="A28" s="14"/>
      <c r="B28" s="41" t="s">
        <v>14</v>
      </c>
      <c r="C28" s="12">
        <f>SUM(C24:C26)+C27</f>
        <v>1581.42</v>
      </c>
      <c r="D28" s="26">
        <f>SUM(D24:D25)+D26+D27</f>
        <v>1501.42</v>
      </c>
      <c r="E28" s="37">
        <f t="shared" si="1"/>
        <v>94.94125532749048</v>
      </c>
      <c r="F28" s="15"/>
    </row>
    <row r="29" spans="1:8" ht="51.75" customHeight="1">
      <c r="A29" s="14"/>
      <c r="B29" s="42" t="s">
        <v>4</v>
      </c>
      <c r="C29" s="21">
        <f>C28+C22</f>
        <v>8944.5</v>
      </c>
      <c r="D29" s="27">
        <f>D28+D22</f>
        <v>7159.24</v>
      </c>
      <c r="E29" s="31">
        <f t="shared" si="1"/>
        <v>80.04069539940745</v>
      </c>
      <c r="F29" s="22"/>
      <c r="H29" s="16"/>
    </row>
    <row r="30" spans="2:6" ht="12.75">
      <c r="B30" s="8"/>
      <c r="C30" s="8"/>
      <c r="D30" s="8"/>
      <c r="E30" s="8"/>
      <c r="F30" s="8"/>
    </row>
    <row r="31" spans="2:6" ht="12.75">
      <c r="B31" s="9"/>
      <c r="C31" s="8"/>
      <c r="D31" s="8"/>
      <c r="E31" s="8"/>
      <c r="F31" s="8"/>
    </row>
    <row r="32" spans="2:6" ht="12.75">
      <c r="B32" s="8"/>
      <c r="C32" s="8"/>
      <c r="D32" s="8"/>
      <c r="E32" s="8"/>
      <c r="F32" s="8"/>
    </row>
    <row r="33" spans="2:6" ht="12.75">
      <c r="B33" s="8"/>
      <c r="C33" s="8"/>
      <c r="D33" s="8"/>
      <c r="E33" s="8"/>
      <c r="F33" s="8"/>
    </row>
    <row r="34" spans="2:6" ht="12.75">
      <c r="B34" s="8"/>
      <c r="C34" s="8"/>
      <c r="D34" s="8"/>
      <c r="E34" s="8"/>
      <c r="F34" s="8"/>
    </row>
  </sheetData>
  <sheetProtection/>
  <mergeCells count="4">
    <mergeCell ref="A8:F8"/>
    <mergeCell ref="B13:F13"/>
    <mergeCell ref="B14:F14"/>
    <mergeCell ref="B23:F2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2018-05-14T08:31:34Z</cp:lastPrinted>
  <dcterms:created xsi:type="dcterms:W3CDTF">2007-10-24T16:11:44Z</dcterms:created>
  <dcterms:modified xsi:type="dcterms:W3CDTF">2020-11-16T14:34:19Z</dcterms:modified>
  <cp:category/>
  <cp:version/>
  <cp:contentType/>
  <cp:contentStatus/>
</cp:coreProperties>
</file>