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<sst xmlns="http://schemas.openxmlformats.org/spreadsheetml/2006/main" count="340" uniqueCount="236">
  <si>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</si>
  <si>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</si>
  <si>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</si>
  <si>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</si>
  <si>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</si>
  <si>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</si>
  <si>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</si>
  <si>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</si>
  <si>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</si>
  <si>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</si>
  <si>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</si>
  <si>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</si>
  <si>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</si>
  <si>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</si>
  <si>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</si>
  <si>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</si>
  <si>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</si>
  <si>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</si>
  <si>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</si>
  <si>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</si>
  <si>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</si>
  <si>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</si>
  <si>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</si>
  <si>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</si>
  <si>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</si>
  <si>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</si>
  <si>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</si>
  <si>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</si>
  <si>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</si>
  <si>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</si>
  <si>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</si>
  <si>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</si>
  <si>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</si>
  <si>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</si>
  <si>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</si>
  <si>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</si>
  <si>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</si>
  <si>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</si>
  <si>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</si>
  <si>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</si>
  <si>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</si>
  <si>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</si>
  <si>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</si>
  <si>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</si>
  <si>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</si>
  <si>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</si>
  <si>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</si>
  <si>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</si>
  <si>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</si>
  <si>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</si>
  <si>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</si>
  <si>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</si>
  <si>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</si>
  <si>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</si>
  <si>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</si>
  <si>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</si>
  <si>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</si>
  <si>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</si>
  <si>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</si>
  <si>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</si>
  <si>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</si>
  <si>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</si>
  <si>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</si>
  <si>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</si>
  <si>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</si>
  <si>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</si>
  <si>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</si>
  <si>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</si>
  <si>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</si>
  <si>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</si>
  <si>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</si>
  <si>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</si>
  <si>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</si>
  <si>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</si>
  <si>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</si>
  <si>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</si>
  <si>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</si>
  <si>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</si>
  <si>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</si>
  <si>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</si>
  <si>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</si>
  <si>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</si>
  <si>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</si>
  <si>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</si>
  <si>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</si>
  <si>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</si>
  <si>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</si>
  <si>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</si>
  <si>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</si>
  <si>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</si>
  <si>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</si>
  <si>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</si>
  <si>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</si>
  <si>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</si>
  <si>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</si>
  <si>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</si>
  <si>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</si>
  <si>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</si>
  <si>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</si>
  <si>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</si>
  <si>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</si>
  <si>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</si>
  <si>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</si>
  <si>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</si>
  <si>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</si>
  <si>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</si>
  <si>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</si>
  <si>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</si>
  <si>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</si>
  <si>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</si>
  <si>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</si>
  <si>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</si>
  <si>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</si>
  <si>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</si>
  <si>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</si>
  <si>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</si>
  <si>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</si>
  <si>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</si>
  <si>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</si>
  <si>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</si>
  <si>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</si>
  <si>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</si>
  <si>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</si>
  <si>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</si>
  <si>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</si>
  <si>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</si>
  <si>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</si>
  <si>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</si>
  <si>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</si>
  <si>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</si>
  <si>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</si>
  <si>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</si>
  <si>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</si>
  <si>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</si>
  <si>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</si>
  <si>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</si>
  <si>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</si>
  <si>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</si>
  <si>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</si>
  <si>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</si>
  <si>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</si>
  <si>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</si>
  <si>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</si>
  <si>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</si>
  <si>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</si>
  <si>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</si>
  <si>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</si>
  <si>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</si>
  <si>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</si>
  <si>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</si>
  <si>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</si>
  <si>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</si>
  <si>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</si>
  <si>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</si>
  <si>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</si>
  <si>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</si>
  <si>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</si>
  <si>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</si>
  <si>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</si>
  <si>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</si>
  <si>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</si>
  <si>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</si>
  <si>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</si>
  <si>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</si>
  <si>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</si>
  <si>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</si>
  <si>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</si>
  <si>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</si>
  <si>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</si>
  <si>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</si>
  <si>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</si>
  <si>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</si>
  <si>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</si>
  <si>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</si>
  <si>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</si>
  <si>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</si>
  <si>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</si>
  <si>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</si>
  <si>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</si>
  <si>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</si>
  <si>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</si>
  <si>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</si>
  <si>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</si>
  <si>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</si>
  <si>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</si>
  <si>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</si>
  <si>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</si>
  <si>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</si>
  <si>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</si>
  <si>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</si>
  <si>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</si>
  <si>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</si>
  <si>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</si>
  <si>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</si>
  <si>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</si>
  <si>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</si>
  <si>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</si>
  <si>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</si>
  <si>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</si>
  <si>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</si>
  <si>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</si>
  <si>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</si>
  <si>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</si>
  <si>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</si>
  <si>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</si>
  <si>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</si>
  <si>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</si>
  <si>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</si>
  <si>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</si>
  <si>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</si>
  <si>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</si>
  <si>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</si>
  <si>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</si>
  <si>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</si>
  <si>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</si>
  <si>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</si>
  <si>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</si>
  <si>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</si>
  <si>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</si>
  <si>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</si>
  <si>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</si>
  <si>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</si>
  <si>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</si>
  <si>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</si>
  <si>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</si>
  <si>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</si>
  <si>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 xml:space="preserve"> МО Большеколпанское  сельское  поселение на 2020 год</t>
  </si>
  <si>
    <t>сумма на 2020г. (тыс.руб.)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</si>
  <si>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</si>
  <si>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</si>
  <si>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2.07.05.00.0.00.0.000</t>
  </si>
  <si>
    <t>Иные безвозмездные поступления</t>
  </si>
  <si>
    <t>2.07.05.03.0.10.0.000</t>
  </si>
  <si>
    <t>Прочие безвозмездные поступления, передаваемые бюджетам поселений</t>
  </si>
  <si>
    <t xml:space="preserve">2 02 16001 10 0000 </t>
  </si>
  <si>
    <t xml:space="preserve">                                               № 31 от "02" сентября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</si>
</sst>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5" t="s">
        <v>214</v>
      </c>
      <c r="C1" s="225"/>
      <c r="D1" s="225"/>
      <c r="E1" s="225"/>
    </row>
    <row r="2" spans="1:5" ht="12.75" customHeight="1">
      <c r="A2" s="63"/>
      <c r="B2" s="226" t="s">
        <v>212</v>
      </c>
      <c r="C2" s="226"/>
      <c r="D2" s="226"/>
      <c r="E2" s="226"/>
    </row>
    <row r="3" spans="1:5" ht="12.75" customHeight="1">
      <c r="A3" s="15"/>
      <c r="B3" s="227" t="s">
        <v>144</v>
      </c>
      <c r="C3" s="227"/>
      <c r="D3" s="227"/>
      <c r="E3" s="227"/>
    </row>
    <row r="4" spans="1:5" ht="12.75" customHeight="1">
      <c r="A4" s="1"/>
      <c r="B4" s="228" t="s">
        <v>235</v>
      </c>
      <c r="C4" s="228"/>
      <c r="D4" s="228"/>
      <c r="E4" s="228"/>
    </row>
    <row r="5" ht="9" customHeight="1"/>
    <row r="6" ht="12.75" customHeight="1" hidden="1"/>
    <row r="7" spans="1:5" ht="18.75" customHeight="1">
      <c r="A7" s="222" t="s">
        <v>213</v>
      </c>
      <c r="B7" s="222"/>
      <c r="C7" s="222"/>
      <c r="D7" s="222"/>
      <c r="E7" s="223"/>
    </row>
    <row r="8" spans="1:5" ht="45.75" customHeight="1">
      <c r="A8" s="222" t="s">
        <v>226</v>
      </c>
      <c r="B8" s="222"/>
      <c r="C8" s="222"/>
      <c r="D8" s="222"/>
      <c r="E8" s="224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9" t="s">
        <v>209</v>
      </c>
      <c r="B10" s="220"/>
      <c r="C10" s="221"/>
      <c r="D10" s="190" t="s">
        <v>210</v>
      </c>
      <c r="E10" s="190" t="s">
        <v>227</v>
      </c>
    </row>
    <row r="11" spans="1:5" ht="33" customHeight="1">
      <c r="A11" s="229" t="s">
        <v>224</v>
      </c>
      <c r="B11" s="230"/>
      <c r="C11" s="230"/>
      <c r="D11" s="230"/>
      <c r="E11" s="203">
        <f>E12+E27</f>
        <v>44796.45</v>
      </c>
    </row>
    <row r="12" spans="1:5" ht="26.25" customHeight="1">
      <c r="A12" s="204"/>
      <c r="B12" s="204"/>
      <c r="C12" s="204"/>
      <c r="D12" s="205" t="s">
        <v>211</v>
      </c>
      <c r="E12" s="195">
        <f>E13+E18+E20+E22+E24</f>
        <v>43540</v>
      </c>
    </row>
    <row r="13" spans="1:5" ht="28.5">
      <c r="A13" s="206" t="s">
        <v>159</v>
      </c>
      <c r="B13" s="206" t="s">
        <v>184</v>
      </c>
      <c r="C13" s="206" t="s">
        <v>185</v>
      </c>
      <c r="D13" s="207" t="s">
        <v>186</v>
      </c>
      <c r="E13" s="194">
        <f>SUM(E14:E17)</f>
        <v>1390</v>
      </c>
    </row>
    <row r="14" spans="1:5" ht="50.25" customHeight="1">
      <c r="A14" s="199" t="s">
        <v>159</v>
      </c>
      <c r="B14" s="199" t="s">
        <v>160</v>
      </c>
      <c r="C14" s="199" t="s">
        <v>185</v>
      </c>
      <c r="D14" s="200" t="s">
        <v>161</v>
      </c>
      <c r="E14" s="193">
        <v>480</v>
      </c>
    </row>
    <row r="15" spans="1:7" ht="57" customHeight="1">
      <c r="A15" s="199" t="s">
        <v>159</v>
      </c>
      <c r="B15" s="199" t="s">
        <v>162</v>
      </c>
      <c r="C15" s="199" t="s">
        <v>185</v>
      </c>
      <c r="D15" s="200" t="s">
        <v>163</v>
      </c>
      <c r="E15" s="193">
        <v>10</v>
      </c>
      <c r="G15" s="188"/>
    </row>
    <row r="16" spans="1:5" ht="74.25" customHeight="1">
      <c r="A16" s="199" t="s">
        <v>159</v>
      </c>
      <c r="B16" s="199" t="s">
        <v>164</v>
      </c>
      <c r="C16" s="199" t="s">
        <v>185</v>
      </c>
      <c r="D16" s="200" t="s">
        <v>165</v>
      </c>
      <c r="E16" s="193">
        <v>900</v>
      </c>
    </row>
    <row r="17" spans="1:5" ht="54" customHeight="1">
      <c r="A17" s="199" t="s">
        <v>159</v>
      </c>
      <c r="B17" s="199" t="s">
        <v>166</v>
      </c>
      <c r="C17" s="199" t="s">
        <v>185</v>
      </c>
      <c r="D17" s="200" t="s">
        <v>167</v>
      </c>
      <c r="E17" s="193">
        <v>0</v>
      </c>
    </row>
    <row r="18" spans="1:5" ht="30" customHeight="1">
      <c r="A18" s="206" t="s">
        <v>168</v>
      </c>
      <c r="B18" s="206" t="s">
        <v>187</v>
      </c>
      <c r="C18" s="206" t="s">
        <v>185</v>
      </c>
      <c r="D18" s="207" t="s">
        <v>8</v>
      </c>
      <c r="E18" s="194">
        <f>SUM(E19:E19)</f>
        <v>27000</v>
      </c>
    </row>
    <row r="19" spans="1:5" ht="74.25" customHeight="1">
      <c r="A19" s="199" t="s">
        <v>168</v>
      </c>
      <c r="B19" s="199" t="s">
        <v>169</v>
      </c>
      <c r="C19" s="199" t="s">
        <v>185</v>
      </c>
      <c r="D19" s="208" t="s">
        <v>170</v>
      </c>
      <c r="E19" s="193">
        <v>27000</v>
      </c>
    </row>
    <row r="20" spans="1:8" ht="25.5" customHeight="1">
      <c r="A20" s="206" t="s">
        <v>168</v>
      </c>
      <c r="B20" s="206" t="s">
        <v>188</v>
      </c>
      <c r="C20" s="206" t="s">
        <v>185</v>
      </c>
      <c r="D20" s="207" t="s">
        <v>109</v>
      </c>
      <c r="E20" s="194">
        <f>SUM(E21:E21)</f>
        <v>150</v>
      </c>
      <c r="F20" s="45"/>
      <c r="G20" s="45"/>
      <c r="H20" s="45"/>
    </row>
    <row r="21" spans="1:10" ht="60.75" customHeight="1">
      <c r="A21" s="199" t="s">
        <v>168</v>
      </c>
      <c r="B21" s="199" t="s">
        <v>171</v>
      </c>
      <c r="C21" s="199" t="s">
        <v>185</v>
      </c>
      <c r="D21" s="200" t="s">
        <v>172</v>
      </c>
      <c r="E21" s="193">
        <v>150</v>
      </c>
      <c r="F21" s="45"/>
      <c r="G21" s="45"/>
      <c r="H21" s="45"/>
      <c r="J21" s="196"/>
    </row>
    <row r="22" spans="1:8" ht="35.25" customHeight="1">
      <c r="A22" s="206" t="s">
        <v>168</v>
      </c>
      <c r="B22" s="206" t="s">
        <v>189</v>
      </c>
      <c r="C22" s="206" t="s">
        <v>185</v>
      </c>
      <c r="D22" s="207" t="s">
        <v>11</v>
      </c>
      <c r="E22" s="194">
        <f>SUM(E23:E23)</f>
        <v>500</v>
      </c>
      <c r="F22" s="45"/>
      <c r="G22" s="45"/>
      <c r="H22" s="45"/>
    </row>
    <row r="23" spans="1:8" ht="81.75" customHeight="1">
      <c r="A23" s="199" t="s">
        <v>168</v>
      </c>
      <c r="B23" s="199" t="s">
        <v>173</v>
      </c>
      <c r="C23" s="199" t="s">
        <v>185</v>
      </c>
      <c r="D23" s="200" t="s">
        <v>174</v>
      </c>
      <c r="E23" s="193">
        <v>500</v>
      </c>
      <c r="F23" s="45"/>
      <c r="G23" s="45"/>
      <c r="H23" s="45"/>
    </row>
    <row r="24" spans="1:8" ht="24" customHeight="1">
      <c r="A24" s="206" t="s">
        <v>168</v>
      </c>
      <c r="B24" s="206" t="s">
        <v>190</v>
      </c>
      <c r="C24" s="206" t="s">
        <v>185</v>
      </c>
      <c r="D24" s="207" t="s">
        <v>12</v>
      </c>
      <c r="E24" s="194">
        <f>SUM(E25:E26)</f>
        <v>14500</v>
      </c>
      <c r="F24" s="45"/>
      <c r="G24" s="45"/>
      <c r="H24" s="45"/>
    </row>
    <row r="25" spans="1:8" ht="72.75" customHeight="1">
      <c r="A25" s="199" t="s">
        <v>168</v>
      </c>
      <c r="B25" s="199" t="s">
        <v>175</v>
      </c>
      <c r="C25" s="199" t="s">
        <v>185</v>
      </c>
      <c r="D25" s="200" t="s">
        <v>176</v>
      </c>
      <c r="E25" s="193">
        <v>10000</v>
      </c>
      <c r="F25" s="45"/>
      <c r="G25" s="45"/>
      <c r="H25" s="45"/>
    </row>
    <row r="26" spans="1:5" ht="68.25" customHeight="1">
      <c r="A26" s="199" t="s">
        <v>168</v>
      </c>
      <c r="B26" s="199" t="s">
        <v>177</v>
      </c>
      <c r="C26" s="199" t="s">
        <v>185</v>
      </c>
      <c r="D26" s="200" t="s">
        <v>178</v>
      </c>
      <c r="E26" s="193">
        <v>4500</v>
      </c>
    </row>
    <row r="27" spans="1:8" ht="32.25" customHeight="1">
      <c r="A27" s="204"/>
      <c r="B27" s="204"/>
      <c r="C27" s="204"/>
      <c r="D27" s="205" t="s">
        <v>191</v>
      </c>
      <c r="E27" s="195">
        <f>E28+E30</f>
        <v>1256.45</v>
      </c>
      <c r="H27" s="121"/>
    </row>
    <row r="28" spans="1:8" ht="42.75" customHeight="1">
      <c r="A28" s="206" t="s">
        <v>179</v>
      </c>
      <c r="B28" s="206" t="s">
        <v>192</v>
      </c>
      <c r="C28" s="206" t="s">
        <v>193</v>
      </c>
      <c r="D28" s="207" t="s">
        <v>194</v>
      </c>
      <c r="E28" s="194">
        <f>SUM(E29:E29)</f>
        <v>1246.45</v>
      </c>
      <c r="H28" s="121"/>
    </row>
    <row r="29" spans="1:5" ht="28.5" customHeight="1">
      <c r="A29" s="199" t="s">
        <v>179</v>
      </c>
      <c r="B29" s="199" t="s">
        <v>180</v>
      </c>
      <c r="C29" s="199" t="s">
        <v>195</v>
      </c>
      <c r="D29" s="200" t="s">
        <v>181</v>
      </c>
      <c r="E29" s="193">
        <v>1246.45</v>
      </c>
    </row>
    <row r="30" spans="1:8" ht="28.5" customHeight="1">
      <c r="A30" s="206" t="s">
        <v>179</v>
      </c>
      <c r="B30" s="206" t="s">
        <v>196</v>
      </c>
      <c r="C30" s="206" t="s">
        <v>193</v>
      </c>
      <c r="D30" s="207" t="s">
        <v>18</v>
      </c>
      <c r="E30" s="194">
        <f>SUM(E31)</f>
        <v>10</v>
      </c>
      <c r="F30" s="45"/>
      <c r="G30" s="45"/>
      <c r="H30" s="45"/>
    </row>
    <row r="31" spans="1:6" ht="75.75" customHeight="1">
      <c r="A31" s="199" t="s">
        <v>179</v>
      </c>
      <c r="B31" s="199" t="s">
        <v>228</v>
      </c>
      <c r="C31" s="199" t="s">
        <v>197</v>
      </c>
      <c r="D31" s="200" t="s">
        <v>229</v>
      </c>
      <c r="E31" s="193">
        <v>10</v>
      </c>
      <c r="F31" s="45"/>
    </row>
    <row r="32" spans="1:5" ht="19.5" customHeight="1" hidden="1">
      <c r="A32" s="209" t="s">
        <v>179</v>
      </c>
      <c r="B32" s="209" t="s">
        <v>198</v>
      </c>
      <c r="C32" s="209" t="s">
        <v>193</v>
      </c>
      <c r="D32" s="210" t="s">
        <v>199</v>
      </c>
      <c r="E32" s="192"/>
    </row>
    <row r="33" spans="1:5" ht="33.75" customHeight="1">
      <c r="A33" s="204" t="s">
        <v>179</v>
      </c>
      <c r="B33" s="204" t="s">
        <v>200</v>
      </c>
      <c r="C33" s="204" t="s">
        <v>193</v>
      </c>
      <c r="D33" s="205" t="s">
        <v>201</v>
      </c>
      <c r="E33" s="195">
        <f>E34+E36+E39+E42+E44</f>
        <v>20975.11</v>
      </c>
    </row>
    <row r="34" spans="1:5" ht="25.5">
      <c r="A34" s="206" t="s">
        <v>179</v>
      </c>
      <c r="B34" s="206" t="s">
        <v>202</v>
      </c>
      <c r="C34" s="206" t="s">
        <v>225</v>
      </c>
      <c r="D34" s="197" t="s">
        <v>218</v>
      </c>
      <c r="E34" s="194">
        <f>E35</f>
        <v>11244.8</v>
      </c>
    </row>
    <row r="35" spans="1:5" ht="33" customHeight="1">
      <c r="A35" s="199" t="s">
        <v>179</v>
      </c>
      <c r="B35" s="199" t="s">
        <v>234</v>
      </c>
      <c r="C35" s="199" t="s">
        <v>225</v>
      </c>
      <c r="D35" s="198" t="s">
        <v>219</v>
      </c>
      <c r="E35" s="193">
        <v>11244.8</v>
      </c>
    </row>
    <row r="36" spans="1:5" ht="30.75" customHeight="1">
      <c r="A36" s="206" t="s">
        <v>179</v>
      </c>
      <c r="B36" s="206" t="s">
        <v>202</v>
      </c>
      <c r="C36" s="206" t="s">
        <v>225</v>
      </c>
      <c r="D36" s="207" t="s">
        <v>203</v>
      </c>
      <c r="E36" s="194">
        <f>E37+E38</f>
        <v>7363.07</v>
      </c>
    </row>
    <row r="37" spans="1:5" ht="34.5" customHeight="1">
      <c r="A37" s="199" t="s">
        <v>179</v>
      </c>
      <c r="B37" s="199" t="s">
        <v>220</v>
      </c>
      <c r="C37" s="199" t="s">
        <v>225</v>
      </c>
      <c r="D37" s="200" t="s">
        <v>221</v>
      </c>
      <c r="E37" s="201">
        <v>1249.4</v>
      </c>
    </row>
    <row r="38" spans="1:5" ht="38.25" customHeight="1">
      <c r="A38" s="199" t="s">
        <v>179</v>
      </c>
      <c r="B38" s="199" t="s">
        <v>222</v>
      </c>
      <c r="C38" s="199" t="s">
        <v>225</v>
      </c>
      <c r="D38" s="200" t="s">
        <v>223</v>
      </c>
      <c r="E38" s="201">
        <v>6113.67</v>
      </c>
    </row>
    <row r="39" spans="1:5" ht="28.5">
      <c r="A39" s="206" t="s">
        <v>179</v>
      </c>
      <c r="B39" s="206" t="s">
        <v>204</v>
      </c>
      <c r="C39" s="206" t="s">
        <v>225</v>
      </c>
      <c r="D39" s="207" t="s">
        <v>205</v>
      </c>
      <c r="E39" s="194">
        <f>SUM(E40:E41)</f>
        <v>537.8199999999999</v>
      </c>
    </row>
    <row r="40" spans="1:5" ht="45">
      <c r="A40" s="199" t="s">
        <v>179</v>
      </c>
      <c r="B40" s="199" t="s">
        <v>215</v>
      </c>
      <c r="C40" s="199" t="s">
        <v>225</v>
      </c>
      <c r="D40" s="200" t="s">
        <v>182</v>
      </c>
      <c r="E40" s="193">
        <v>534.3</v>
      </c>
    </row>
    <row r="41" spans="1:5" ht="30">
      <c r="A41" s="199" t="s">
        <v>179</v>
      </c>
      <c r="B41" s="199" t="s">
        <v>216</v>
      </c>
      <c r="C41" s="199" t="s">
        <v>225</v>
      </c>
      <c r="D41" s="200" t="s">
        <v>183</v>
      </c>
      <c r="E41" s="193">
        <v>3.52</v>
      </c>
    </row>
    <row r="42" spans="1:5" ht="15.75">
      <c r="A42" s="206" t="s">
        <v>179</v>
      </c>
      <c r="B42" s="206" t="s">
        <v>206</v>
      </c>
      <c r="C42" s="206" t="s">
        <v>225</v>
      </c>
      <c r="D42" s="207" t="s">
        <v>207</v>
      </c>
      <c r="E42" s="194">
        <f>SUM(E43:E43)</f>
        <v>1581.42</v>
      </c>
    </row>
    <row r="43" spans="1:5" ht="30">
      <c r="A43" s="199" t="s">
        <v>179</v>
      </c>
      <c r="B43" s="199" t="s">
        <v>217</v>
      </c>
      <c r="C43" s="199" t="s">
        <v>225</v>
      </c>
      <c r="D43" s="200" t="s">
        <v>106</v>
      </c>
      <c r="E43" s="193">
        <v>1581.42</v>
      </c>
    </row>
    <row r="44" spans="1:5" ht="15.75">
      <c r="A44" s="206" t="s">
        <v>179</v>
      </c>
      <c r="B44" s="206" t="s">
        <v>230</v>
      </c>
      <c r="C44" s="206" t="s">
        <v>225</v>
      </c>
      <c r="D44" s="207" t="s">
        <v>231</v>
      </c>
      <c r="E44" s="211">
        <f>SUM(E45:E45)</f>
        <v>248</v>
      </c>
    </row>
    <row r="45" spans="1:5" ht="30">
      <c r="A45" s="199" t="s">
        <v>179</v>
      </c>
      <c r="B45" s="199" t="s">
        <v>232</v>
      </c>
      <c r="C45" s="199" t="s">
        <v>225</v>
      </c>
      <c r="D45" s="200" t="s">
        <v>233</v>
      </c>
      <c r="E45" s="212">
        <v>248</v>
      </c>
    </row>
    <row r="46" spans="1:5" ht="15.75">
      <c r="A46" s="217" t="s">
        <v>208</v>
      </c>
      <c r="B46" s="218"/>
      <c r="C46" s="218"/>
      <c r="D46" s="218"/>
      <c r="E46" s="202">
        <f>E12+E27+E33</f>
        <v>65771.56</v>
      </c>
    </row>
  </sheetData>
  <sheetProtection/>
  <mergeCells count="9">
    <mergeCell ref="A46:D46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2020-09-04T07:27:20Z</dcterms:modified>
  <cp:category/>
  <cp:version/>
  <cp:contentType/>
  <cp:contentStatus/>
</cp:coreProperties>
</file>