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16" yWindow="65416" windowWidth="29040" windowHeight="15840" activeTab="0"/>
  </bookViews>
  <sheets>
    <sheet name="Приложение 1" sheetId="1" r:id="rId1"/>
    <sheet name="Приложение 2 АО ГККЗ" sheetId="2" r:id="rId2"/>
    <sheet name="Приложение 2.1. АО Гатчинское" sheetId="8" r:id="rId3"/>
    <sheet name="Приложение 2.2. ООО Газпром ПХГ" sheetId="9" r:id="rId4"/>
    <sheet name="Приложение 2.3. ООО РОСМАТ" sheetId="7" r:id="rId5"/>
    <sheet name="Приложение 2.4. ООО Кингспан" sheetId="10" r:id="rId6"/>
    <sheet name="Приложение 2.5 ООО Восход" sheetId="12" r:id="rId7"/>
    <sheet name="Приложение 3" sheetId="3" r:id="rId8"/>
    <sheet name="Приложение 4" sheetId="4" r:id="rId9"/>
    <sheet name="Приложение 5" sheetId="6" r:id="rId10"/>
  </sheets>
  <definedNames>
    <definedName name="YANDEX_81" localSheetId="9">'Приложение 5'!$C$18</definedName>
    <definedName name="_xlnm.Print_Area" localSheetId="0">'Приложение 1'!$A$1:$E$190</definedName>
    <definedName name="_xlnm.Print_Titles" localSheetId="0">'Приложение 1'!$7:$8</definedName>
  </definedNames>
  <calcPr calcId="191029"/>
</workbook>
</file>

<file path=xl/comments1.xml><?xml version="1.0" encoding="utf-8"?>
<comments xmlns="http://schemas.openxmlformats.org/spreadsheetml/2006/main">
  <authors>
    <author>May</author>
  </authors>
  <commentList>
    <comment ref="D124" authorId="0">
      <text>
        <r>
          <rPr>
            <b/>
            <sz val="9"/>
            <rFont val="Tahoma"/>
            <family val="2"/>
          </rPr>
          <t>May:</t>
        </r>
        <r>
          <rPr>
            <sz val="9"/>
            <rFont val="Tahoma"/>
            <family val="2"/>
          </rPr>
          <t xml:space="preserve">
337,47 общ пл жил пом
202,3 общ МКД
144,7 кв. в МКД</t>
        </r>
      </text>
    </comment>
  </commentList>
</comments>
</file>

<file path=xl/sharedStrings.xml><?xml version="1.0" encoding="utf-8"?>
<sst xmlns="http://schemas.openxmlformats.org/spreadsheetml/2006/main" count="894" uniqueCount="371">
  <si>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</si>
  <si>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</si>
  <si>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</si>
  <si>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</si>
  <si>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</si>
  <si>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</si>
  <si>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</si>
  <si>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</si>
  <si>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</si>
  <si>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</si>
  <si>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</si>
  <si>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</si>
  <si>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</si>
  <si>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</si>
  <si>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</si>
  <si>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</si>
  <si>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</si>
  <si>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</si>
  <si>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</si>
  <si>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</si>
  <si>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</si>
  <si>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</si>
  <si>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</si>
  <si>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</si>
  <si>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</si>
  <si>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</si>
  <si>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</si>
  <si>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</si>
  <si>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</si>
  <si>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</si>
  <si>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</si>
  <si>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</si>
  <si>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</si>
  <si>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</si>
  <si>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</si>
  <si>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</si>
  <si>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</si>
  <si>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</si>
  <si>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</si>
  <si>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</si>
  <si>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</si>
  <si>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</si>
  <si>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</si>
  <si>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</si>
  <si>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</si>
  <si>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</si>
  <si>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</si>
  <si>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</si>
  <si>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</si>
  <si>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</si>
  <si>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</si>
  <si>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</si>
  <si>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</si>
  <si>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</si>
  <si>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</si>
  <si>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</si>
  <si>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</si>
  <si>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</si>
  <si>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</si>
  <si>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</si>
  <si>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</si>
  <si>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</si>
  <si>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</si>
  <si>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</si>
  <si>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</si>
  <si>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</si>
  <si>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</si>
  <si>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</si>
  <si>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</si>
  <si>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</si>
  <si>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</si>
  <si>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</si>
  <si>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</si>
  <si>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</si>
  <si>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</si>
  <si>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</si>
  <si>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</si>
  <si>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</si>
  <si>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</si>
  <si>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</si>
  <si>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</si>
  <si>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</si>
  <si>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</si>
  <si>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</si>
  <si>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</si>
  <si>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</si>
  <si>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</si>
  <si>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</si>
  <si>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</si>
  <si>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</si>
  <si>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</si>
  <si>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</si>
  <si>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</si>
  <si>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</si>
  <si>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</si>
  <si>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</si>
  <si>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</si>
  <si>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</si>
  <si>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</si>
  <si>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</si>
  <si>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</si>
  <si>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</si>
  <si>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</si>
  <si>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</si>
  <si>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</si>
  <si>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</si>
  <si>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</si>
  <si>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</si>
  <si>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</si>
  <si>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</si>
  <si>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</si>
  <si>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</si>
  <si>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</si>
  <si>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</si>
  <si>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</si>
  <si>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</si>
  <si>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</si>
  <si>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</si>
  <si>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</si>
  <si>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</si>
  <si>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</si>
  <si>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</si>
  <si>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</si>
  <si>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</si>
  <si>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</si>
  <si>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</si>
  <si>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</si>
  <si>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</si>
  <si>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</si>
  <si>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</si>
  <si>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</si>
  <si>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</si>
  <si>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</si>
  <si>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</si>
  <si>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</si>
  <si>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</si>
  <si>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</si>
  <si>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</si>
  <si>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</si>
  <si>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</si>
  <si>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</si>
  <si>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</si>
  <si>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</si>
  <si>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</si>
  <si>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</si>
  <si>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</si>
  <si>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</si>
  <si>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</si>
  <si>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</si>
  <si>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</si>
  <si>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</si>
  <si>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</si>
  <si>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</si>
  <si>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</si>
  <si>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</si>
  <si>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</si>
  <si>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</si>
  <si>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</si>
  <si>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</si>
  <si>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</si>
  <si>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</si>
  <si>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</si>
  <si>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</si>
  <si>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</si>
  <si>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</si>
  <si>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</si>
  <si>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</si>
  <si>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</si>
  <si>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</si>
  <si>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</si>
  <si>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</si>
  <si>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</si>
  <si>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</si>
  <si>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</si>
  <si>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</si>
  <si>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</si>
  <si>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</si>
  <si>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</si>
  <si>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</si>
  <si>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</si>
  <si>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</si>
  <si>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</si>
  <si>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</si>
  <si>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</si>
  <si>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</si>
  <si>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</si>
  <si>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</si>
  <si>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</si>
  <si>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</si>
  <si>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</si>
  <si>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</si>
  <si>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</si>
  <si>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</si>
  <si>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</si>
  <si>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</si>
  <si>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</si>
  <si>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</si>
  <si>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</si>
  <si>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</si>
  <si>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</si>
  <si>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</si>
  <si>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</si>
  <si>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</si>
  <si>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</si>
  <si>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</si>
  <si>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</si>
  <si>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</si>
  <si>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</si>
  <si>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</si>
  <si>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</si>
  <si>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</si>
  <si>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</si>
  <si>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</si>
  <si>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</si>
  <si>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</si>
  <si>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</si>
  <si>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</si>
  <si>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</si>
  <si>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</si>
  <si>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</si>
  <si>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</si>
  <si>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</si>
  <si>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</si>
  <si>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</si>
  <si>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</si>
  <si>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</si>
  <si>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</si>
  <si>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</si>
  <si>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</si>
  <si>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</si>
  <si>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</si>
  <si>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</si>
  <si>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</si>
  <si>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</si>
  <si>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</si>
  <si>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</si>
  <si>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</si>
  <si>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</si>
  <si>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</si>
  <si>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</si>
  <si>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</si>
  <si>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</si>
  <si>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</si>
  <si>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</si>
  <si>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</si>
  <si>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</si>
  <si>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</si>
  <si>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</si>
  <si>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</si>
  <si>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</si>
  <si>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</si>
  <si>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</si>
  <si>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</si>
  <si>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</si>
  <si>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</si>
  <si>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</si>
  <si>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</si>
  <si>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</si>
  <si>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</si>
  <si>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</si>
  <si>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</si>
  <si>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</si>
  <si>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</si>
  <si>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</si>
  <si>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</si>
  <si>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</si>
  <si>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</si>
  <si>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</si>
  <si>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</si>
  <si>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 xml:space="preserve">на вновь вводимых предприятиях  </t>
  </si>
  <si>
    <t>Внебюджетные источники</t>
  </si>
  <si>
    <t>5.4.</t>
  </si>
  <si>
    <t>Грузооборот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</si>
  <si>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</si>
  <si>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</si>
  <si>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</si>
  <si>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</si>
  <si>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</si>
  <si>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</si>
  <si>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</si>
  <si>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</si>
  <si>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</si>
  <si>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</si>
  <si>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</si>
  <si>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</si>
  <si>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</si>
  <si>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</si>
  <si>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</si>
  <si>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</si>
  <si>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</si>
  <si>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</si>
  <si>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</si>
  <si>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</si>
  <si>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</si>
  <si>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</si>
  <si>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</si>
  <si>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- государственное управление и обеспечение безопасности; социальное обеспечение</t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</si>
  <si>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</si>
  <si>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</si>
  <si>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</si>
  <si>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</si>
  <si>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</si>
  <si>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</si>
  <si>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</si>
  <si>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Общая площадь предприятия</t>
  </si>
  <si>
    <t>из них: пашня</t>
  </si>
  <si>
    <t xml:space="preserve">        из кредиторской задолженности:</t>
  </si>
  <si>
    <t>Предприятие ООО "Кингспан"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</si>
  <si>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</si>
  <si>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</si>
  <si>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</si>
  <si>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</si>
  <si>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r>
      <t xml:space="preserve">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</si>
  <si>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</si>
  <si>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</si>
  <si>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</si>
  <si>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7. Финансы </t>
    </r>
    <r>
      <rPr>
        <b/>
        <sz val="10"/>
        <rFont val="Times New Roman CYR"/>
        <family val="1"/>
      </rPr>
      <t>(по крупным и средним организациям)</t>
    </r>
  </si>
  <si>
    <t>8. Бюджет муниципального образования</t>
  </si>
  <si>
    <t>Предприятие АО "Гатчинский комбикормовый завод"</t>
  </si>
  <si>
    <t>Адрес: 188302, Ленинградская область, д. Малые Колпаны, ул. Западная, д. 31</t>
  </si>
  <si>
    <t>ед. изм.</t>
  </si>
  <si>
    <t>Предприятие  АО "Гатчинское"</t>
  </si>
  <si>
    <t>Адрес: 188349, Ленинградская область, д. Большие Колпаны, ул. 30 Лет Победы, д. 1</t>
  </si>
  <si>
    <t>Адрес: 188302, Ленинградская область, Гатчинский район,  д. Малые Колпаны, ул. Кооперативная, д. 1А</t>
  </si>
  <si>
    <t>на действующих  предприятиях</t>
  </si>
  <si>
    <t>ООО "Восход",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</si>
  <si>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Земельный налог</t>
  </si>
  <si>
    <t>1.9.</t>
  </si>
  <si>
    <t>Естественный прирост (убыль)</t>
  </si>
  <si>
    <t>- торговля оптовая, кроме оптовой торговли а/т средствами и мотоциклами не эвляется ОВЭД</t>
  </si>
  <si>
    <t>бюджетные средства</t>
  </si>
  <si>
    <t>кредиты банков</t>
  </si>
  <si>
    <r>
      <t>м</t>
    </r>
    <r>
      <rPr>
        <vertAlign val="superscript"/>
        <sz val="10"/>
        <rFont val="Times New Roman CYR"/>
        <family val="1"/>
      </rPr>
      <t>2</t>
    </r>
  </si>
  <si>
    <t>Отгружено товаров собственного производства, выполнено работ и услуг (без НДС)</t>
  </si>
  <si>
    <t>(тыс.руб.)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</si>
  <si>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</si>
  <si>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>Предприятие ООО "Газпром ПХГ" филиал Ленинградское УПХГ</t>
  </si>
  <si>
    <t>Предприятие ООО "Газпром ПХГ" филиал Ленинградское УПХГ, основной вид деятельности (по коду ОКВЭД): 63.12.22 - Хранение и складирование газа и продуктов его переработки</t>
  </si>
  <si>
    <t>Единый с/х налог</t>
  </si>
  <si>
    <t>Акцизы</t>
  </si>
  <si>
    <t>Численность постоянного населения (на 01.01.23) всего</t>
  </si>
  <si>
    <t>Уровень зарегистрированной безработицы от экономически активного населения на конец 4 квартала</t>
  </si>
  <si>
    <t>за январь-март 2023 г.</t>
  </si>
  <si>
    <t>январь-март 2023 г. отчет</t>
  </si>
  <si>
    <r>
      <t>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чистый ОКВЭД</t>
    </r>
  </si>
  <si>
    <t xml:space="preserve"> - транспортировка и хранение</t>
  </si>
  <si>
    <t>Среднемесячная номинальная начисленная заработная плата   в расчете на 1 работника - всего (чистый ОКВЭД)</t>
  </si>
  <si>
    <t xml:space="preserve"> - торговля оптовая и розничная</t>
  </si>
  <si>
    <t xml:space="preserve"> - водоснабжение; водоотведение, организация сбора и утилизации отходов, деятельность по ликвидации загрязнений</t>
  </si>
  <si>
    <t xml:space="preserve"> - водоотведение</t>
  </si>
  <si>
    <t>январь - март 2023 года</t>
  </si>
  <si>
    <t>19 410 / 288</t>
  </si>
  <si>
    <t>103,5 / 87,0</t>
  </si>
  <si>
    <t>127,7 / 87,0</t>
  </si>
  <si>
    <t>1 607 709 /-</t>
  </si>
  <si>
    <t>548 218 /-</t>
  </si>
  <si>
    <t>2 581 / -</t>
  </si>
  <si>
    <t>17 644 / -</t>
  </si>
  <si>
    <t>Предприятие ООО "РОСМАТ"</t>
  </si>
  <si>
    <t>Адрес: 188302, Ленинградская область, Гатчинский район,  ул. Промзона № 1 (массив Малые Колпаны тер.), дом 10, пом. 202</t>
  </si>
  <si>
    <t xml:space="preserve">ООО "РОСМАТ", вид деятельности по ОКВЭД - 22.23 - производство пластмассовых
изделий, используемых в строительстве </t>
  </si>
  <si>
    <t>АО "Гатчинское" 01.41.1 - разведение молочного крупного рогатого скота;  01.41.2 - производство сырого молока</t>
  </si>
  <si>
    <t>АО "Гатчинский комбикормовый завод" вид деятельности  по ОКВЭД - 10.91.1 - производство готовых кормов, смешанных и несмешанных, кроме муки и гранул из люцерны, для животных, содержащихся на фермах</t>
  </si>
  <si>
    <t>ООО "Кингспан", вид деятельности по ОКВЭД - 71.11.1 - деятельность в области архитектуры, связанная со зданиями и сооружениями</t>
  </si>
  <si>
    <t>Налоги на имущество физ. лиц</t>
  </si>
  <si>
    <t>Доходы от реализации иного имущества</t>
  </si>
  <si>
    <t>за январь-март 2023 года</t>
  </si>
  <si>
    <t>Объем запланированных средств на  январь-март 2023 г.</t>
  </si>
  <si>
    <t>Объем  выделенных средств в рамках программы за январь-март  2023 г.</t>
  </si>
  <si>
    <r>
      <t xml:space="preserve">38 / </t>
    </r>
    <r>
      <rPr>
        <sz val="10"/>
        <rFont val="Times New Roman CYR"/>
        <family val="2"/>
      </rPr>
      <t>125</t>
    </r>
  </si>
  <si>
    <t>102,7 / 101,6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</si>
</sst>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i/>
      <sz val="10"/>
      <name val="Times New Roman CYR"/>
      <family val="2"/>
    </font>
    <font>
      <b/>
      <i/>
      <u val="single"/>
      <sz val="12"/>
      <name val="Times New Roman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2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8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2" fillId="0" borderId="0" xfId="0" applyFont="1"/>
    <xf numFmtId="0" fontId="29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28" fillId="0" borderId="0" xfId="0" applyFo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9" xfId="0" applyFont="1" applyBorder="1"/>
    <xf numFmtId="0" fontId="36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wrapText="1"/>
    </xf>
    <xf numFmtId="164" fontId="2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4" fontId="0" fillId="0" borderId="1" xfId="0" applyNumberFormat="1" applyBorder="1"/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/>
    </xf>
    <xf numFmtId="3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4" fontId="14" fillId="0" borderId="19" xfId="0" applyNumberFormat="1" applyFont="1" applyBorder="1" applyAlignment="1">
      <alignment horizontal="center" vertical="center"/>
    </xf>
    <xf numFmtId="4" fontId="0" fillId="0" borderId="10" xfId="0" applyNumberFormat="1" applyBorder="1"/>
    <xf numFmtId="4" fontId="14" fillId="0" borderId="13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" fontId="39" fillId="0" borderId="19" xfId="0" applyNumberFormat="1" applyFont="1" applyBorder="1" applyAlignment="1">
      <alignment horizontal="center" vertical="center"/>
    </xf>
    <xf numFmtId="4" fontId="39" fillId="0" borderId="2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3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3" fillId="0" borderId="1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5" fillId="0" borderId="1" xfId="20" applyFont="1" applyBorder="1" applyAlignment="1">
      <alignment wrapText="1"/>
      <protection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" xfId="20" applyFont="1" applyBorder="1" applyAlignment="1">
      <alignment horizontal="left" vertical="center" wrapText="1"/>
      <protection/>
    </xf>
    <xf numFmtId="4" fontId="2" fillId="0" borderId="1" xfId="0" applyNumberFormat="1" applyFont="1" applyBorder="1" applyAlignment="1">
      <alignment horizontal="center" vertical="center"/>
    </xf>
    <xf numFmtId="0" fontId="5" fillId="0" borderId="13" xfId="20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164" fontId="2" fillId="0" borderId="1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/>
    </xf>
    <xf numFmtId="0" fontId="28" fillId="2" borderId="23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left" wrapText="1"/>
    </xf>
    <xf numFmtId="0" fontId="11" fillId="2" borderId="24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left" vertical="justify"/>
    </xf>
    <xf numFmtId="0" fontId="11" fillId="0" borderId="24" xfId="0" applyFont="1" applyBorder="1" applyAlignment="1">
      <alignment horizontal="left" vertical="justify"/>
    </xf>
    <xf numFmtId="0" fontId="11" fillId="0" borderId="22" xfId="0" applyFont="1" applyBorder="1" applyAlignment="1">
      <alignment horizontal="left" vertical="justify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5" fillId="0" borderId="31" xfId="0" applyFont="1" applyBorder="1"/>
    <xf numFmtId="0" fontId="2" fillId="0" borderId="2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10" fillId="0" borderId="31" xfId="0" applyFont="1" applyBorder="1"/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5" fillId="0" borderId="4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2" fontId="3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/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14" fillId="0" borderId="1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wrapText="1"/>
    </xf>
    <xf numFmtId="4" fontId="28" fillId="0" borderId="19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9" fillId="0" borderId="49" xfId="22" applyFont="1" applyFill="1" applyBorder="1" applyAlignment="1">
      <alignment wrapText="1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0" fontId="2" fillId="0" borderId="0" xfId="0" applyFont="1" applyFill="1"/>
    <xf numFmtId="0" fontId="9" fillId="0" borderId="1" xfId="22" applyFont="1" applyFill="1" applyBorder="1" applyAlignment="1">
      <alignment wrapText="1"/>
      <protection/>
    </xf>
    <xf numFmtId="0" fontId="38" fillId="0" borderId="13" xfId="22" applyFont="1" applyFill="1" applyBorder="1" applyAlignment="1">
      <alignment wrapText="1"/>
      <protection/>
    </xf>
    <xf numFmtId="0" fontId="28" fillId="0" borderId="13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/>
    </xf>
    <xf numFmtId="164" fontId="28" fillId="0" borderId="14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left" wrapText="1"/>
      <protection/>
    </xf>
    <xf numFmtId="0" fontId="8" fillId="0" borderId="1" xfId="22" applyFont="1" applyFill="1" applyBorder="1" applyAlignment="1">
      <alignment wrapText="1"/>
      <protection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" xfId="22" applyFont="1" applyFill="1" applyBorder="1" applyAlignment="1">
      <alignment horizontal="left" vertical="center" wrapText="1"/>
      <protection/>
    </xf>
    <xf numFmtId="0" fontId="8" fillId="0" borderId="1" xfId="21" applyFont="1" applyFill="1" applyBorder="1" applyAlignment="1">
      <alignment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9" xfId="0" applyFont="1" applyFill="1" applyBorder="1"/>
    <xf numFmtId="0" fontId="2" fillId="0" borderId="49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20" applyFont="1" applyFill="1" applyBorder="1" applyAlignment="1" quotePrefix="1">
      <alignment horizontal="left" vertical="center" wrapText="1"/>
      <protection/>
    </xf>
    <xf numFmtId="0" fontId="2" fillId="0" borderId="19" xfId="0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Трудовые ресурсы" xfId="20"/>
    <cellStyle name="Обычный_6 Расходы" xfId="21"/>
    <cellStyle name="Обычный_6_1 Доход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zoomScale="115" zoomScaleNormal="115" workbookViewId="0" topLeftCell="A175">
      <selection activeCell="F190" sqref="F190"/>
    </sheetView>
  </sheetViews>
  <sheetFormatPr defaultColWidth="8.875" defaultRowHeight="12.75"/>
  <cols>
    <col min="1" max="1" width="5.00390625" style="52" customWidth="1"/>
    <col min="2" max="2" width="48.75390625" style="43" customWidth="1"/>
    <col min="3" max="3" width="15.125" style="52" bestFit="1" customWidth="1"/>
    <col min="4" max="4" width="11.25390625" style="43" customWidth="1"/>
    <col min="5" max="5" width="11.625" style="43" customWidth="1"/>
    <col min="6" max="16384" width="8.875" style="43" customWidth="1"/>
  </cols>
  <sheetData>
    <row r="1" spans="1:5" ht="16.9" customHeight="1">
      <c r="A1" s="202" t="s">
        <v>77</v>
      </c>
      <c r="B1" s="202"/>
      <c r="C1" s="202"/>
      <c r="D1" s="202"/>
      <c r="E1" s="202"/>
    </row>
    <row r="2" spans="1:5" ht="17.25" customHeight="1">
      <c r="A2" s="195" t="s">
        <v>46</v>
      </c>
      <c r="B2" s="195"/>
      <c r="C2" s="195"/>
      <c r="D2" s="195"/>
      <c r="E2" s="195"/>
    </row>
    <row r="3" spans="1:5" ht="17.25" customHeight="1">
      <c r="A3" s="195" t="s">
        <v>242</v>
      </c>
      <c r="B3" s="195"/>
      <c r="C3" s="195"/>
      <c r="D3" s="195"/>
      <c r="E3" s="195"/>
    </row>
    <row r="4" spans="1:5" ht="17.25" customHeight="1">
      <c r="A4" s="193" t="s">
        <v>281</v>
      </c>
      <c r="B4" s="194"/>
      <c r="C4" s="195"/>
      <c r="D4" s="195"/>
      <c r="E4" s="195"/>
    </row>
    <row r="5" spans="1:5" ht="17.45" customHeight="1">
      <c r="A5" s="210" t="s">
        <v>243</v>
      </c>
      <c r="B5" s="210"/>
      <c r="C5" s="210"/>
      <c r="D5" s="210"/>
      <c r="E5" s="210"/>
    </row>
    <row r="6" spans="1:5" ht="18" customHeight="1" thickBot="1">
      <c r="A6" s="196" t="s">
        <v>342</v>
      </c>
      <c r="B6" s="197"/>
      <c r="C6" s="197"/>
      <c r="D6" s="197"/>
      <c r="E6" s="197"/>
    </row>
    <row r="7" spans="1:5" ht="24" customHeight="1">
      <c r="A7" s="215" t="s">
        <v>0</v>
      </c>
      <c r="B7" s="211" t="s">
        <v>1</v>
      </c>
      <c r="C7" s="217" t="s">
        <v>320</v>
      </c>
      <c r="D7" s="198" t="s">
        <v>343</v>
      </c>
      <c r="E7" s="213" t="s">
        <v>180</v>
      </c>
    </row>
    <row r="8" spans="1:5" ht="34.5" customHeight="1" thickBot="1">
      <c r="A8" s="216"/>
      <c r="B8" s="212"/>
      <c r="C8" s="218"/>
      <c r="D8" s="199"/>
      <c r="E8" s="214"/>
    </row>
    <row r="9" spans="1:5" ht="15" customHeight="1" thickBot="1">
      <c r="A9" s="203" t="s">
        <v>79</v>
      </c>
      <c r="B9" s="204"/>
      <c r="C9" s="204"/>
      <c r="D9" s="205"/>
      <c r="E9" s="206"/>
    </row>
    <row r="10" spans="1:5" ht="12.75">
      <c r="A10" s="261" t="s">
        <v>2</v>
      </c>
      <c r="B10" s="262" t="s">
        <v>340</v>
      </c>
      <c r="C10" s="263" t="s">
        <v>3</v>
      </c>
      <c r="D10" s="263">
        <v>8936</v>
      </c>
      <c r="E10" s="264">
        <v>94.7</v>
      </c>
    </row>
    <row r="11" spans="1:5" ht="12.75">
      <c r="A11" s="265" t="s">
        <v>4</v>
      </c>
      <c r="B11" s="266" t="s">
        <v>181</v>
      </c>
      <c r="C11" s="267" t="s">
        <v>3</v>
      </c>
      <c r="D11" s="268">
        <v>18</v>
      </c>
      <c r="E11" s="269">
        <v>100</v>
      </c>
    </row>
    <row r="12" spans="1:5" ht="12.75">
      <c r="A12" s="265" t="s">
        <v>5</v>
      </c>
      <c r="B12" s="266" t="s">
        <v>80</v>
      </c>
      <c r="C12" s="267" t="s">
        <v>3</v>
      </c>
      <c r="D12" s="268">
        <v>30</v>
      </c>
      <c r="E12" s="269">
        <v>81.1</v>
      </c>
    </row>
    <row r="13" spans="1:5" ht="12.75">
      <c r="A13" s="265" t="s">
        <v>53</v>
      </c>
      <c r="B13" s="266" t="s">
        <v>160</v>
      </c>
      <c r="C13" s="267" t="s">
        <v>3</v>
      </c>
      <c r="D13" s="268">
        <v>16</v>
      </c>
      <c r="E13" s="269">
        <v>800</v>
      </c>
    </row>
    <row r="14" spans="1:5" ht="12.75">
      <c r="A14" s="265" t="s">
        <v>71</v>
      </c>
      <c r="B14" s="266" t="s">
        <v>328</v>
      </c>
      <c r="C14" s="267" t="s">
        <v>3</v>
      </c>
      <c r="D14" s="268">
        <v>-12</v>
      </c>
      <c r="E14" s="269" t="s">
        <v>246</v>
      </c>
    </row>
    <row r="15" spans="1:5" ht="12.75">
      <c r="A15" s="265" t="s">
        <v>70</v>
      </c>
      <c r="B15" s="266" t="s">
        <v>86</v>
      </c>
      <c r="C15" s="270" t="s">
        <v>204</v>
      </c>
      <c r="D15" s="268">
        <v>2.01</v>
      </c>
      <c r="E15" s="269">
        <v>105.8</v>
      </c>
    </row>
    <row r="16" spans="1:5" ht="12.75">
      <c r="A16" s="265" t="s">
        <v>72</v>
      </c>
      <c r="B16" s="266" t="s">
        <v>87</v>
      </c>
      <c r="C16" s="270" t="s">
        <v>204</v>
      </c>
      <c r="D16" s="268">
        <v>3.36</v>
      </c>
      <c r="E16" s="269">
        <v>86.2</v>
      </c>
    </row>
    <row r="17" spans="1:5" ht="12.75">
      <c r="A17" s="265" t="s">
        <v>159</v>
      </c>
      <c r="B17" s="266" t="s">
        <v>88</v>
      </c>
      <c r="C17" s="270" t="s">
        <v>204</v>
      </c>
      <c r="D17" s="268">
        <v>-1.34</v>
      </c>
      <c r="E17" s="269">
        <v>67</v>
      </c>
    </row>
    <row r="18" spans="1:5" ht="13.5" customHeight="1" thickBot="1">
      <c r="A18" s="271" t="s">
        <v>327</v>
      </c>
      <c r="B18" s="272" t="s">
        <v>73</v>
      </c>
      <c r="C18" s="273" t="s">
        <v>204</v>
      </c>
      <c r="D18" s="274">
        <v>1.79</v>
      </c>
      <c r="E18" s="275">
        <v>895</v>
      </c>
    </row>
    <row r="19" spans="1:7" ht="30.6" customHeight="1" thickBot="1">
      <c r="A19" s="207" t="s">
        <v>344</v>
      </c>
      <c r="B19" s="208"/>
      <c r="C19" s="208"/>
      <c r="D19" s="208"/>
      <c r="E19" s="209"/>
      <c r="G19" s="50"/>
    </row>
    <row r="20" spans="1:7" ht="25.9" customHeight="1">
      <c r="A20" s="200" t="s">
        <v>47</v>
      </c>
      <c r="B20" s="276" t="s">
        <v>188</v>
      </c>
      <c r="C20" s="263" t="s">
        <v>3</v>
      </c>
      <c r="D20" s="277">
        <v>2783.7</v>
      </c>
      <c r="E20" s="278">
        <v>103.8</v>
      </c>
      <c r="G20" s="50"/>
    </row>
    <row r="21" spans="1:5" ht="11.25" customHeight="1">
      <c r="A21" s="188"/>
      <c r="B21" s="279" t="s">
        <v>206</v>
      </c>
      <c r="C21" s="280"/>
      <c r="D21" s="280"/>
      <c r="E21" s="281"/>
    </row>
    <row r="22" spans="1:7" ht="12" customHeight="1">
      <c r="A22" s="188"/>
      <c r="B22" s="282" t="s">
        <v>23</v>
      </c>
      <c r="C22" s="267" t="s">
        <v>3</v>
      </c>
      <c r="D22" s="267" t="s">
        <v>246</v>
      </c>
      <c r="E22" s="283" t="s">
        <v>246</v>
      </c>
      <c r="G22" s="50"/>
    </row>
    <row r="23" spans="1:5" ht="12.75">
      <c r="A23" s="188"/>
      <c r="B23" s="282" t="s">
        <v>24</v>
      </c>
      <c r="C23" s="267" t="s">
        <v>3</v>
      </c>
      <c r="D23" s="267" t="s">
        <v>246</v>
      </c>
      <c r="E23" s="283" t="s">
        <v>246</v>
      </c>
    </row>
    <row r="24" spans="1:5" ht="12.75">
      <c r="A24" s="188"/>
      <c r="B24" s="282" t="s">
        <v>19</v>
      </c>
      <c r="C24" s="267" t="s">
        <v>3</v>
      </c>
      <c r="D24" s="267">
        <v>735.1</v>
      </c>
      <c r="E24" s="283">
        <v>100.2</v>
      </c>
    </row>
    <row r="25" spans="1:5" ht="24" customHeight="1">
      <c r="A25" s="188"/>
      <c r="B25" s="282" t="s">
        <v>25</v>
      </c>
      <c r="C25" s="267" t="s">
        <v>3</v>
      </c>
      <c r="D25" s="267" t="s">
        <v>246</v>
      </c>
      <c r="E25" s="283" t="s">
        <v>246</v>
      </c>
    </row>
    <row r="26" spans="1:5" ht="12.75">
      <c r="A26" s="188"/>
      <c r="B26" s="282" t="s">
        <v>18</v>
      </c>
      <c r="C26" s="267" t="s">
        <v>3</v>
      </c>
      <c r="D26" s="267" t="s">
        <v>246</v>
      </c>
      <c r="E26" s="283" t="s">
        <v>246</v>
      </c>
    </row>
    <row r="27" spans="1:5" ht="37.5" customHeight="1">
      <c r="A27" s="188"/>
      <c r="B27" s="282" t="s">
        <v>297</v>
      </c>
      <c r="C27" s="267" t="s">
        <v>3</v>
      </c>
      <c r="D27" s="267">
        <v>30.7</v>
      </c>
      <c r="E27" s="283">
        <v>158.8</v>
      </c>
    </row>
    <row r="28" spans="1:5" ht="37.5" customHeight="1">
      <c r="A28" s="188"/>
      <c r="B28" s="282" t="s">
        <v>298</v>
      </c>
      <c r="C28" s="267" t="s">
        <v>3</v>
      </c>
      <c r="D28" s="267" t="s">
        <v>246</v>
      </c>
      <c r="E28" s="283" t="s">
        <v>246</v>
      </c>
    </row>
    <row r="29" spans="1:5" ht="37.5" customHeight="1">
      <c r="A29" s="188"/>
      <c r="B29" s="282" t="s">
        <v>299</v>
      </c>
      <c r="C29" s="267" t="s">
        <v>3</v>
      </c>
      <c r="D29" s="267" t="s">
        <v>246</v>
      </c>
      <c r="E29" s="283" t="s">
        <v>246</v>
      </c>
    </row>
    <row r="30" spans="1:5" ht="37.5" customHeight="1">
      <c r="A30" s="188"/>
      <c r="B30" s="373" t="s">
        <v>329</v>
      </c>
      <c r="C30" s="267" t="s">
        <v>3</v>
      </c>
      <c r="D30" s="267" t="s">
        <v>246</v>
      </c>
      <c r="E30" s="283" t="s">
        <v>246</v>
      </c>
    </row>
    <row r="31" spans="1:5" ht="14.25" customHeight="1">
      <c r="A31" s="188"/>
      <c r="B31" s="282" t="s">
        <v>345</v>
      </c>
      <c r="C31" s="267" t="s">
        <v>3</v>
      </c>
      <c r="D31" s="267">
        <v>217.6</v>
      </c>
      <c r="E31" s="283">
        <v>160.9</v>
      </c>
    </row>
    <row r="32" spans="1:5" ht="25.5">
      <c r="A32" s="188"/>
      <c r="B32" s="282" t="s">
        <v>296</v>
      </c>
      <c r="C32" s="267" t="s">
        <v>3</v>
      </c>
      <c r="D32" s="267">
        <v>17.3</v>
      </c>
      <c r="E32" s="283">
        <v>98.1</v>
      </c>
    </row>
    <row r="33" spans="1:5" ht="12.75">
      <c r="A33" s="188"/>
      <c r="B33" s="282" t="s">
        <v>22</v>
      </c>
      <c r="C33" s="267" t="s">
        <v>3</v>
      </c>
      <c r="D33" s="267" t="s">
        <v>246</v>
      </c>
      <c r="E33" s="283" t="s">
        <v>246</v>
      </c>
    </row>
    <row r="34" spans="1:5" ht="12.75">
      <c r="A34" s="188"/>
      <c r="B34" s="79" t="s">
        <v>28</v>
      </c>
      <c r="C34" s="45" t="s">
        <v>3</v>
      </c>
      <c r="D34" s="45" t="s">
        <v>246</v>
      </c>
      <c r="E34" s="57" t="s">
        <v>246</v>
      </c>
    </row>
    <row r="35" spans="1:5" ht="25.5">
      <c r="A35" s="188"/>
      <c r="B35" s="79" t="s">
        <v>29</v>
      </c>
      <c r="C35" s="45" t="s">
        <v>3</v>
      </c>
      <c r="D35" s="45" t="s">
        <v>246</v>
      </c>
      <c r="E35" s="57" t="s">
        <v>246</v>
      </c>
    </row>
    <row r="36" spans="1:5" ht="25.5">
      <c r="A36" s="201"/>
      <c r="B36" s="79" t="s">
        <v>30</v>
      </c>
      <c r="C36" s="45" t="s">
        <v>3</v>
      </c>
      <c r="D36" s="45" t="s">
        <v>246</v>
      </c>
      <c r="E36" s="57" t="s">
        <v>246</v>
      </c>
    </row>
    <row r="37" spans="1:5" ht="27" customHeight="1">
      <c r="A37" s="71" t="s">
        <v>54</v>
      </c>
      <c r="B37" s="284" t="s">
        <v>341</v>
      </c>
      <c r="C37" s="267" t="s">
        <v>45</v>
      </c>
      <c r="D37" s="268">
        <v>0.09</v>
      </c>
      <c r="E37" s="285">
        <v>900</v>
      </c>
    </row>
    <row r="38" spans="1:5" ht="25.5">
      <c r="A38" s="173" t="s">
        <v>52</v>
      </c>
      <c r="B38" s="266" t="s">
        <v>189</v>
      </c>
      <c r="C38" s="267" t="s">
        <v>44</v>
      </c>
      <c r="D38" s="286">
        <f>D40+D47</f>
        <v>26</v>
      </c>
      <c r="E38" s="287" t="s">
        <v>246</v>
      </c>
    </row>
    <row r="39" spans="1:5" ht="12.75">
      <c r="A39" s="175"/>
      <c r="B39" s="288" t="s">
        <v>196</v>
      </c>
      <c r="C39" s="289"/>
      <c r="D39" s="289"/>
      <c r="E39" s="290"/>
    </row>
    <row r="40" spans="1:5" ht="12.75">
      <c r="A40" s="175"/>
      <c r="B40" s="291" t="s">
        <v>324</v>
      </c>
      <c r="C40" s="267" t="s">
        <v>44</v>
      </c>
      <c r="D40" s="267">
        <f>SUM(D41:D46)</f>
        <v>26</v>
      </c>
      <c r="E40" s="283" t="s">
        <v>246</v>
      </c>
    </row>
    <row r="41" spans="1:5" ht="27" customHeight="1">
      <c r="A41" s="175"/>
      <c r="B41" s="266" t="s">
        <v>361</v>
      </c>
      <c r="C41" s="267" t="s">
        <v>44</v>
      </c>
      <c r="D41" s="283">
        <v>0</v>
      </c>
      <c r="E41" s="283" t="s">
        <v>246</v>
      </c>
    </row>
    <row r="42" spans="1:5" ht="51.75" customHeight="1">
      <c r="A42" s="175"/>
      <c r="B42" s="266" t="s">
        <v>362</v>
      </c>
      <c r="C42" s="267" t="s">
        <v>44</v>
      </c>
      <c r="D42" s="283">
        <v>0</v>
      </c>
      <c r="E42" s="283" t="s">
        <v>246</v>
      </c>
    </row>
    <row r="43" spans="1:5" ht="38.25">
      <c r="A43" s="175"/>
      <c r="B43" s="266" t="s">
        <v>360</v>
      </c>
      <c r="C43" s="267" t="s">
        <v>44</v>
      </c>
      <c r="D43" s="283">
        <v>0</v>
      </c>
      <c r="E43" s="283" t="s">
        <v>246</v>
      </c>
    </row>
    <row r="44" spans="1:5" ht="38.25">
      <c r="A44" s="175"/>
      <c r="B44" s="266" t="s">
        <v>363</v>
      </c>
      <c r="C44" s="267" t="s">
        <v>44</v>
      </c>
      <c r="D44" s="283">
        <v>0</v>
      </c>
      <c r="E44" s="283" t="s">
        <v>246</v>
      </c>
    </row>
    <row r="45" spans="1:5" ht="51">
      <c r="A45" s="175"/>
      <c r="B45" s="266" t="s">
        <v>325</v>
      </c>
      <c r="C45" s="267" t="s">
        <v>44</v>
      </c>
      <c r="D45" s="292">
        <v>20</v>
      </c>
      <c r="E45" s="283" t="s">
        <v>246</v>
      </c>
    </row>
    <row r="46" spans="1:5" ht="51">
      <c r="A46" s="175"/>
      <c r="B46" s="266" t="s">
        <v>337</v>
      </c>
      <c r="C46" s="267" t="s">
        <v>44</v>
      </c>
      <c r="D46" s="292">
        <v>6</v>
      </c>
      <c r="E46" s="283"/>
    </row>
    <row r="47" spans="1:5" ht="12.75">
      <c r="A47" s="175"/>
      <c r="B47" s="139" t="s">
        <v>269</v>
      </c>
      <c r="C47" s="45" t="s">
        <v>44</v>
      </c>
      <c r="D47" s="137">
        <v>0</v>
      </c>
      <c r="E47" s="57" t="s">
        <v>246</v>
      </c>
    </row>
    <row r="48" spans="1:5" ht="25.5">
      <c r="A48" s="175"/>
      <c r="B48" s="48" t="s">
        <v>240</v>
      </c>
      <c r="C48" s="138"/>
      <c r="D48" s="45" t="s">
        <v>246</v>
      </c>
      <c r="E48" s="140" t="s">
        <v>246</v>
      </c>
    </row>
    <row r="49" spans="1:5" ht="12.75">
      <c r="A49" s="175"/>
      <c r="B49" s="190" t="s">
        <v>84</v>
      </c>
      <c r="C49" s="191"/>
      <c r="D49" s="191"/>
      <c r="E49" s="192"/>
    </row>
    <row r="50" spans="1:5" ht="12.75">
      <c r="A50" s="175"/>
      <c r="B50" s="141" t="s">
        <v>23</v>
      </c>
      <c r="C50" s="45" t="s">
        <v>44</v>
      </c>
      <c r="D50" s="45" t="s">
        <v>246</v>
      </c>
      <c r="E50" s="57" t="s">
        <v>246</v>
      </c>
    </row>
    <row r="51" spans="1:5" ht="12.75">
      <c r="A51" s="175"/>
      <c r="B51" s="141" t="s">
        <v>24</v>
      </c>
      <c r="C51" s="45" t="s">
        <v>44</v>
      </c>
      <c r="D51" s="45" t="s">
        <v>246</v>
      </c>
      <c r="E51" s="57" t="s">
        <v>246</v>
      </c>
    </row>
    <row r="52" spans="1:5" ht="12.75">
      <c r="A52" s="175"/>
      <c r="B52" s="141" t="s">
        <v>19</v>
      </c>
      <c r="C52" s="45" t="s">
        <v>44</v>
      </c>
      <c r="D52" s="45" t="s">
        <v>246</v>
      </c>
      <c r="E52" s="57" t="s">
        <v>246</v>
      </c>
    </row>
    <row r="53" spans="1:5" ht="26.25" customHeight="1">
      <c r="A53" s="175"/>
      <c r="B53" s="141" t="s">
        <v>25</v>
      </c>
      <c r="C53" s="45" t="s">
        <v>44</v>
      </c>
      <c r="D53" s="45" t="s">
        <v>246</v>
      </c>
      <c r="E53" s="57" t="s">
        <v>246</v>
      </c>
    </row>
    <row r="54" spans="1:5" ht="12.75">
      <c r="A54" s="175"/>
      <c r="B54" s="141" t="s">
        <v>18</v>
      </c>
      <c r="C54" s="45" t="s">
        <v>44</v>
      </c>
      <c r="D54" s="45" t="s">
        <v>246</v>
      </c>
      <c r="E54" s="57" t="s">
        <v>246</v>
      </c>
    </row>
    <row r="55" spans="1:5" ht="36" customHeight="1">
      <c r="A55" s="175"/>
      <c r="B55" s="141" t="s">
        <v>26</v>
      </c>
      <c r="C55" s="45" t="s">
        <v>44</v>
      </c>
      <c r="D55" s="142" t="s">
        <v>246</v>
      </c>
      <c r="E55" s="143" t="s">
        <v>246</v>
      </c>
    </row>
    <row r="56" spans="1:5" ht="11.25" customHeight="1">
      <c r="A56" s="175"/>
      <c r="B56" s="141" t="s">
        <v>27</v>
      </c>
      <c r="C56" s="45" t="s">
        <v>44</v>
      </c>
      <c r="D56" s="142" t="s">
        <v>246</v>
      </c>
      <c r="E56" s="143" t="s">
        <v>246</v>
      </c>
    </row>
    <row r="57" spans="1:5" ht="12.75">
      <c r="A57" s="175"/>
      <c r="B57" s="141" t="s">
        <v>22</v>
      </c>
      <c r="C57" s="45" t="s">
        <v>44</v>
      </c>
      <c r="D57" s="142" t="s">
        <v>246</v>
      </c>
      <c r="E57" s="143" t="s">
        <v>246</v>
      </c>
    </row>
    <row r="58" spans="1:5" ht="12.75">
      <c r="A58" s="175"/>
      <c r="B58" s="141" t="s">
        <v>28</v>
      </c>
      <c r="C58" s="45" t="s">
        <v>44</v>
      </c>
      <c r="D58" s="142" t="s">
        <v>246</v>
      </c>
      <c r="E58" s="143" t="s">
        <v>246</v>
      </c>
    </row>
    <row r="59" spans="1:5" ht="25.5">
      <c r="A59" s="175"/>
      <c r="B59" s="141" t="s">
        <v>29</v>
      </c>
      <c r="C59" s="45" t="s">
        <v>44</v>
      </c>
      <c r="D59" s="142" t="s">
        <v>246</v>
      </c>
      <c r="E59" s="143" t="s">
        <v>246</v>
      </c>
    </row>
    <row r="60" spans="1:5" ht="24" customHeight="1">
      <c r="A60" s="176"/>
      <c r="B60" s="141" t="s">
        <v>30</v>
      </c>
      <c r="C60" s="45" t="s">
        <v>44</v>
      </c>
      <c r="D60" s="142" t="s">
        <v>246</v>
      </c>
      <c r="E60" s="143" t="s">
        <v>246</v>
      </c>
    </row>
    <row r="61" spans="1:5" ht="25.5">
      <c r="A61" s="187" t="s">
        <v>55</v>
      </c>
      <c r="B61" s="293" t="s">
        <v>346</v>
      </c>
      <c r="C61" s="294" t="s">
        <v>16</v>
      </c>
      <c r="D61" s="295">
        <v>78108</v>
      </c>
      <c r="E61" s="296">
        <v>107.7</v>
      </c>
    </row>
    <row r="62" spans="1:5" ht="12.75">
      <c r="A62" s="188"/>
      <c r="B62" s="297" t="s">
        <v>81</v>
      </c>
      <c r="C62" s="298"/>
      <c r="D62" s="298"/>
      <c r="E62" s="299"/>
    </row>
    <row r="63" spans="1:5" ht="12.75">
      <c r="A63" s="188"/>
      <c r="B63" s="300" t="s">
        <v>23</v>
      </c>
      <c r="C63" s="294" t="s">
        <v>16</v>
      </c>
      <c r="D63" s="295" t="s">
        <v>246</v>
      </c>
      <c r="E63" s="296" t="s">
        <v>246</v>
      </c>
    </row>
    <row r="64" spans="1:5" ht="12.75">
      <c r="A64" s="188"/>
      <c r="B64" s="300" t="s">
        <v>24</v>
      </c>
      <c r="C64" s="294" t="s">
        <v>16</v>
      </c>
      <c r="D64" s="295" t="s">
        <v>246</v>
      </c>
      <c r="E64" s="296" t="s">
        <v>246</v>
      </c>
    </row>
    <row r="65" spans="1:5" ht="12.75">
      <c r="A65" s="188"/>
      <c r="B65" s="300" t="s">
        <v>19</v>
      </c>
      <c r="C65" s="294" t="s">
        <v>16</v>
      </c>
      <c r="D65" s="295">
        <v>76826</v>
      </c>
      <c r="E65" s="296">
        <v>100.7</v>
      </c>
    </row>
    <row r="66" spans="1:5" ht="12.75">
      <c r="A66" s="188"/>
      <c r="B66" s="300" t="s">
        <v>347</v>
      </c>
      <c r="C66" s="294" t="s">
        <v>16</v>
      </c>
      <c r="D66" s="295">
        <v>108383.3</v>
      </c>
      <c r="E66" s="296">
        <v>216.4</v>
      </c>
    </row>
    <row r="67" spans="1:5" ht="12.75">
      <c r="A67" s="188"/>
      <c r="B67" s="300" t="s">
        <v>310</v>
      </c>
      <c r="C67" s="294" t="s">
        <v>16</v>
      </c>
      <c r="D67" s="295">
        <v>108383.3</v>
      </c>
      <c r="E67" s="296">
        <v>216.4</v>
      </c>
    </row>
    <row r="68" spans="1:5" ht="25.5">
      <c r="A68" s="188"/>
      <c r="B68" s="300" t="s">
        <v>300</v>
      </c>
      <c r="C68" s="294" t="s">
        <v>16</v>
      </c>
      <c r="D68" s="295" t="s">
        <v>246</v>
      </c>
      <c r="E68" s="296" t="s">
        <v>246</v>
      </c>
    </row>
    <row r="69" spans="1:5" ht="25.5">
      <c r="A69" s="188"/>
      <c r="B69" s="300" t="s">
        <v>299</v>
      </c>
      <c r="C69" s="294" t="s">
        <v>16</v>
      </c>
      <c r="D69" s="295" t="s">
        <v>246</v>
      </c>
      <c r="E69" s="296" t="s">
        <v>246</v>
      </c>
    </row>
    <row r="70" spans="1:5" ht="23.25" customHeight="1">
      <c r="A70" s="188"/>
      <c r="B70" s="144" t="s">
        <v>25</v>
      </c>
      <c r="C70" s="49" t="s">
        <v>16</v>
      </c>
      <c r="D70" s="145" t="s">
        <v>246</v>
      </c>
      <c r="E70" s="57" t="s">
        <v>246</v>
      </c>
    </row>
    <row r="71" spans="1:5" ht="12.75">
      <c r="A71" s="188"/>
      <c r="B71" s="144" t="s">
        <v>18</v>
      </c>
      <c r="C71" s="49" t="s">
        <v>16</v>
      </c>
      <c r="D71" s="145" t="s">
        <v>246</v>
      </c>
      <c r="E71" s="57" t="s">
        <v>246</v>
      </c>
    </row>
    <row r="72" spans="1:5" ht="36.75" customHeight="1">
      <c r="A72" s="188"/>
      <c r="B72" s="144" t="s">
        <v>348</v>
      </c>
      <c r="C72" s="49" t="s">
        <v>16</v>
      </c>
      <c r="D72" s="145" t="s">
        <v>246</v>
      </c>
      <c r="E72" s="57" t="s">
        <v>246</v>
      </c>
    </row>
    <row r="73" spans="1:5" ht="12.75">
      <c r="A73" s="188"/>
      <c r="B73" s="301" t="s">
        <v>345</v>
      </c>
      <c r="C73" s="302" t="s">
        <v>16</v>
      </c>
      <c r="D73" s="303">
        <v>81424.4</v>
      </c>
      <c r="E73" s="283">
        <v>111.7</v>
      </c>
    </row>
    <row r="74" spans="1:5" ht="25.5">
      <c r="A74" s="188"/>
      <c r="B74" s="301" t="s">
        <v>301</v>
      </c>
      <c r="C74" s="302" t="s">
        <v>16</v>
      </c>
      <c r="D74" s="303">
        <v>64391.2</v>
      </c>
      <c r="E74" s="283">
        <v>115.9</v>
      </c>
    </row>
    <row r="75" spans="1:5" ht="12.75">
      <c r="A75" s="188"/>
      <c r="B75" s="301" t="s">
        <v>22</v>
      </c>
      <c r="C75" s="302" t="s">
        <v>16</v>
      </c>
      <c r="D75" s="303" t="s">
        <v>246</v>
      </c>
      <c r="E75" s="283" t="s">
        <v>246</v>
      </c>
    </row>
    <row r="76" spans="1:5" ht="12.75">
      <c r="A76" s="188"/>
      <c r="B76" s="144" t="s">
        <v>28</v>
      </c>
      <c r="C76" s="49" t="s">
        <v>16</v>
      </c>
      <c r="D76" s="145" t="s">
        <v>246</v>
      </c>
      <c r="E76" s="57" t="s">
        <v>246</v>
      </c>
    </row>
    <row r="77" spans="1:5" ht="25.5">
      <c r="A77" s="188"/>
      <c r="B77" s="144" t="s">
        <v>29</v>
      </c>
      <c r="C77" s="49" t="s">
        <v>16</v>
      </c>
      <c r="D77" s="145" t="s">
        <v>246</v>
      </c>
      <c r="E77" s="57"/>
    </row>
    <row r="78" spans="1:5" ht="26.25" thickBot="1">
      <c r="A78" s="189"/>
      <c r="B78" s="146" t="s">
        <v>30</v>
      </c>
      <c r="C78" s="147" t="s">
        <v>16</v>
      </c>
      <c r="D78" s="148" t="s">
        <v>246</v>
      </c>
      <c r="E78" s="81" t="s">
        <v>246</v>
      </c>
    </row>
    <row r="79" spans="1:5" ht="29.25" customHeight="1" thickBot="1">
      <c r="A79" s="164" t="s">
        <v>312</v>
      </c>
      <c r="B79" s="165"/>
      <c r="C79" s="165"/>
      <c r="D79" s="165"/>
      <c r="E79" s="166"/>
    </row>
    <row r="80" spans="1:5" ht="67.15" customHeight="1">
      <c r="A80" s="90" t="s">
        <v>48</v>
      </c>
      <c r="B80" s="305" t="s">
        <v>89</v>
      </c>
      <c r="C80" s="276" t="s">
        <v>56</v>
      </c>
      <c r="D80" s="306">
        <v>1680454</v>
      </c>
      <c r="E80" s="304">
        <v>87</v>
      </c>
    </row>
    <row r="81" spans="1:5" ht="37.9" customHeight="1" thickBot="1">
      <c r="A81" s="150" t="s">
        <v>57</v>
      </c>
      <c r="B81" s="151" t="s">
        <v>182</v>
      </c>
      <c r="C81" s="80" t="s">
        <v>83</v>
      </c>
      <c r="D81" s="148" t="s">
        <v>246</v>
      </c>
      <c r="E81" s="81" t="s">
        <v>246</v>
      </c>
    </row>
    <row r="82" spans="1:5" s="51" customFormat="1" ht="17.25" customHeight="1" thickBot="1">
      <c r="A82" s="164" t="s">
        <v>313</v>
      </c>
      <c r="B82" s="165"/>
      <c r="C82" s="165"/>
      <c r="D82" s="165"/>
      <c r="E82" s="166"/>
    </row>
    <row r="83" spans="1:7" ht="25.5">
      <c r="A83" s="167" t="s">
        <v>58</v>
      </c>
      <c r="B83" s="262" t="s">
        <v>90</v>
      </c>
      <c r="C83" s="276" t="s">
        <v>56</v>
      </c>
      <c r="D83" s="307">
        <f>D85+D86</f>
        <v>106220</v>
      </c>
      <c r="E83" s="308">
        <v>93.9</v>
      </c>
      <c r="G83" s="133"/>
    </row>
    <row r="84" spans="1:7" ht="12.75">
      <c r="A84" s="175"/>
      <c r="B84" s="309" t="s">
        <v>82</v>
      </c>
      <c r="C84" s="309"/>
      <c r="D84" s="309"/>
      <c r="E84" s="310"/>
      <c r="G84" s="134"/>
    </row>
    <row r="85" spans="1:7" ht="12.75">
      <c r="A85" s="175"/>
      <c r="B85" s="311" t="s">
        <v>6</v>
      </c>
      <c r="C85" s="302" t="s">
        <v>56</v>
      </c>
      <c r="D85" s="312">
        <v>621</v>
      </c>
      <c r="E85" s="313">
        <v>118</v>
      </c>
      <c r="G85" s="133"/>
    </row>
    <row r="86" spans="1:7" ht="12.75">
      <c r="A86" s="176"/>
      <c r="B86" s="311" t="s">
        <v>7</v>
      </c>
      <c r="C86" s="302" t="s">
        <v>56</v>
      </c>
      <c r="D86" s="312">
        <v>105599</v>
      </c>
      <c r="E86" s="313">
        <v>94</v>
      </c>
      <c r="F86" s="132"/>
      <c r="G86" s="133"/>
    </row>
    <row r="87" spans="1:5" ht="27.6" customHeight="1">
      <c r="A87" s="173" t="s">
        <v>59</v>
      </c>
      <c r="B87" s="314" t="s">
        <v>8</v>
      </c>
      <c r="C87" s="314"/>
      <c r="D87" s="314"/>
      <c r="E87" s="315"/>
    </row>
    <row r="88" spans="1:5" ht="12" customHeight="1">
      <c r="A88" s="175"/>
      <c r="B88" s="316" t="s">
        <v>9</v>
      </c>
      <c r="C88" s="267" t="s">
        <v>83</v>
      </c>
      <c r="D88" s="303" t="s">
        <v>246</v>
      </c>
      <c r="E88" s="287" t="s">
        <v>246</v>
      </c>
    </row>
    <row r="89" spans="1:5" ht="12.75">
      <c r="A89" s="175"/>
      <c r="B89" s="316" t="s">
        <v>10</v>
      </c>
      <c r="C89" s="267" t="s">
        <v>83</v>
      </c>
      <c r="D89" s="267" t="s">
        <v>246</v>
      </c>
      <c r="E89" s="287" t="s">
        <v>246</v>
      </c>
    </row>
    <row r="90" spans="1:5" ht="12" customHeight="1">
      <c r="A90" s="175"/>
      <c r="B90" s="316" t="s">
        <v>14</v>
      </c>
      <c r="C90" s="267" t="s">
        <v>83</v>
      </c>
      <c r="D90" s="267" t="s">
        <v>246</v>
      </c>
      <c r="E90" s="287" t="s">
        <v>246</v>
      </c>
    </row>
    <row r="91" spans="1:5" ht="11.25" customHeight="1">
      <c r="A91" s="175"/>
      <c r="B91" s="316" t="s">
        <v>13</v>
      </c>
      <c r="C91" s="267" t="s">
        <v>83</v>
      </c>
      <c r="D91" s="317">
        <v>90.6</v>
      </c>
      <c r="E91" s="318">
        <v>81.5</v>
      </c>
    </row>
    <row r="92" spans="1:5" ht="10.5" customHeight="1">
      <c r="A92" s="175"/>
      <c r="B92" s="316" t="s">
        <v>11</v>
      </c>
      <c r="C92" s="267" t="s">
        <v>83</v>
      </c>
      <c r="D92" s="317">
        <v>2659</v>
      </c>
      <c r="E92" s="318">
        <v>98</v>
      </c>
    </row>
    <row r="93" spans="1:5" ht="12" customHeight="1" thickBot="1">
      <c r="A93" s="183"/>
      <c r="B93" s="152" t="s">
        <v>12</v>
      </c>
      <c r="C93" s="80" t="s">
        <v>15</v>
      </c>
      <c r="D93" s="80" t="s">
        <v>246</v>
      </c>
      <c r="E93" s="153" t="s">
        <v>246</v>
      </c>
    </row>
    <row r="94" spans="1:5" ht="18.75" customHeight="1" thickBot="1">
      <c r="A94" s="164" t="s">
        <v>314</v>
      </c>
      <c r="B94" s="165"/>
      <c r="C94" s="165"/>
      <c r="D94" s="165"/>
      <c r="E94" s="166"/>
    </row>
    <row r="95" spans="1:5" ht="12.75">
      <c r="A95" s="90" t="s">
        <v>184</v>
      </c>
      <c r="B95" s="374" t="s">
        <v>62</v>
      </c>
      <c r="C95" s="276" t="s">
        <v>17</v>
      </c>
      <c r="D95" s="320" t="s">
        <v>246</v>
      </c>
      <c r="E95" s="375" t="s">
        <v>246</v>
      </c>
    </row>
    <row r="96" spans="1:5" ht="12.75">
      <c r="A96" s="71" t="s">
        <v>49</v>
      </c>
      <c r="B96" s="284" t="s">
        <v>63</v>
      </c>
      <c r="C96" s="302" t="s">
        <v>17</v>
      </c>
      <c r="D96" s="267" t="s">
        <v>246</v>
      </c>
      <c r="E96" s="283" t="s">
        <v>246</v>
      </c>
    </row>
    <row r="97" spans="1:5" ht="12.75">
      <c r="A97" s="91" t="s">
        <v>61</v>
      </c>
      <c r="B97" s="376" t="s">
        <v>64</v>
      </c>
      <c r="C97" s="377" t="s">
        <v>17</v>
      </c>
      <c r="D97" s="328" t="s">
        <v>246</v>
      </c>
      <c r="E97" s="329" t="s">
        <v>246</v>
      </c>
    </row>
    <row r="98" spans="1:5" ht="13.5" thickBot="1">
      <c r="A98" s="150" t="s">
        <v>271</v>
      </c>
      <c r="B98" s="272" t="s">
        <v>272</v>
      </c>
      <c r="C98" s="359" t="s">
        <v>17</v>
      </c>
      <c r="D98" s="378" t="s">
        <v>246</v>
      </c>
      <c r="E98" s="379" t="s">
        <v>246</v>
      </c>
    </row>
    <row r="99" spans="1:5" ht="33" customHeight="1" thickBot="1">
      <c r="A99" s="170" t="s">
        <v>315</v>
      </c>
      <c r="B99" s="171"/>
      <c r="C99" s="171"/>
      <c r="D99" s="171"/>
      <c r="E99" s="172"/>
    </row>
    <row r="100" spans="1:5" ht="12.75">
      <c r="A100" s="167" t="s">
        <v>50</v>
      </c>
      <c r="B100" s="319" t="s">
        <v>190</v>
      </c>
      <c r="C100" s="276" t="s">
        <v>60</v>
      </c>
      <c r="D100" s="320">
        <v>32634</v>
      </c>
      <c r="E100" s="321">
        <v>87.1</v>
      </c>
    </row>
    <row r="101" spans="1:5" ht="12.75">
      <c r="A101" s="175"/>
      <c r="B101" s="288" t="s">
        <v>84</v>
      </c>
      <c r="C101" s="289"/>
      <c r="D101" s="289"/>
      <c r="E101" s="290"/>
    </row>
    <row r="102" spans="1:5" ht="12.75">
      <c r="A102" s="175"/>
      <c r="B102" s="322" t="s">
        <v>23</v>
      </c>
      <c r="C102" s="302" t="s">
        <v>17</v>
      </c>
      <c r="D102" s="267" t="s">
        <v>246</v>
      </c>
      <c r="E102" s="283" t="s">
        <v>246</v>
      </c>
    </row>
    <row r="103" spans="1:5" ht="12.75">
      <c r="A103" s="175"/>
      <c r="B103" s="322" t="s">
        <v>24</v>
      </c>
      <c r="C103" s="302" t="s">
        <v>17</v>
      </c>
      <c r="D103" s="267" t="s">
        <v>246</v>
      </c>
      <c r="E103" s="283" t="s">
        <v>246</v>
      </c>
    </row>
    <row r="104" spans="1:5" ht="12.75">
      <c r="A104" s="175"/>
      <c r="B104" s="322" t="s">
        <v>19</v>
      </c>
      <c r="C104" s="302" t="s">
        <v>17</v>
      </c>
      <c r="D104" s="303">
        <v>6238</v>
      </c>
      <c r="E104" s="287">
        <v>36.6</v>
      </c>
    </row>
    <row r="105" spans="1:5" ht="12.75">
      <c r="A105" s="175"/>
      <c r="B105" s="322" t="s">
        <v>302</v>
      </c>
      <c r="C105" s="302" t="s">
        <v>17</v>
      </c>
      <c r="D105" s="303">
        <v>7050</v>
      </c>
      <c r="E105" s="283">
        <v>41.3</v>
      </c>
    </row>
    <row r="106" spans="1:5" ht="25.9" customHeight="1">
      <c r="A106" s="175"/>
      <c r="B106" s="322" t="s">
        <v>25</v>
      </c>
      <c r="C106" s="302" t="s">
        <v>17</v>
      </c>
      <c r="D106" s="267" t="s">
        <v>246</v>
      </c>
      <c r="E106" s="283"/>
    </row>
    <row r="107" spans="1:5" ht="12.75">
      <c r="A107" s="175"/>
      <c r="B107" s="322" t="s">
        <v>18</v>
      </c>
      <c r="C107" s="302" t="s">
        <v>17</v>
      </c>
      <c r="D107" s="267" t="s">
        <v>246</v>
      </c>
      <c r="E107" s="283" t="s">
        <v>246</v>
      </c>
    </row>
    <row r="108" spans="1:5" ht="37.5" customHeight="1">
      <c r="A108" s="175"/>
      <c r="B108" s="322" t="s">
        <v>26</v>
      </c>
      <c r="C108" s="302" t="s">
        <v>17</v>
      </c>
      <c r="D108" s="267" t="s">
        <v>246</v>
      </c>
      <c r="E108" s="283" t="s">
        <v>246</v>
      </c>
    </row>
    <row r="109" spans="1:5" ht="12.75">
      <c r="A109" s="175"/>
      <c r="B109" s="322" t="s">
        <v>27</v>
      </c>
      <c r="C109" s="302" t="s">
        <v>17</v>
      </c>
      <c r="D109" s="267" t="s">
        <v>246</v>
      </c>
      <c r="E109" s="283" t="s">
        <v>246</v>
      </c>
    </row>
    <row r="110" spans="1:5" ht="12.75">
      <c r="A110" s="175"/>
      <c r="B110" s="282" t="s">
        <v>22</v>
      </c>
      <c r="C110" s="302" t="s">
        <v>17</v>
      </c>
      <c r="D110" s="303" t="s">
        <v>246</v>
      </c>
      <c r="E110" s="287" t="s">
        <v>246</v>
      </c>
    </row>
    <row r="111" spans="1:5" ht="12.75">
      <c r="A111" s="175"/>
      <c r="B111" s="282" t="s">
        <v>28</v>
      </c>
      <c r="C111" s="302" t="s">
        <v>17</v>
      </c>
      <c r="D111" s="267" t="s">
        <v>246</v>
      </c>
      <c r="E111" s="283" t="s">
        <v>246</v>
      </c>
    </row>
    <row r="112" spans="1:5" ht="25.5">
      <c r="A112" s="175"/>
      <c r="B112" s="282" t="s">
        <v>29</v>
      </c>
      <c r="C112" s="302" t="s">
        <v>17</v>
      </c>
      <c r="D112" s="267" t="s">
        <v>246</v>
      </c>
      <c r="E112" s="283" t="s">
        <v>246</v>
      </c>
    </row>
    <row r="113" spans="1:5" ht="25.5">
      <c r="A113" s="176"/>
      <c r="B113" s="323" t="s">
        <v>30</v>
      </c>
      <c r="C113" s="302" t="s">
        <v>17</v>
      </c>
      <c r="D113" s="267" t="s">
        <v>246</v>
      </c>
      <c r="E113" s="283" t="s">
        <v>246</v>
      </c>
    </row>
    <row r="114" spans="1:5" ht="24" customHeight="1">
      <c r="A114" s="173" t="s">
        <v>51</v>
      </c>
      <c r="B114" s="266" t="s">
        <v>197</v>
      </c>
      <c r="C114" s="302" t="s">
        <v>17</v>
      </c>
      <c r="D114" s="303">
        <v>32634</v>
      </c>
      <c r="E114" s="283">
        <v>87.1</v>
      </c>
    </row>
    <row r="115" spans="1:5" ht="12.75">
      <c r="A115" s="175"/>
      <c r="B115" s="288" t="s">
        <v>81</v>
      </c>
      <c r="C115" s="289"/>
      <c r="D115" s="289"/>
      <c r="E115" s="290"/>
    </row>
    <row r="116" spans="1:5" ht="12.75">
      <c r="A116" s="175"/>
      <c r="B116" s="324" t="s">
        <v>330</v>
      </c>
      <c r="C116" s="294" t="s">
        <v>17</v>
      </c>
      <c r="D116" s="325">
        <v>4748</v>
      </c>
      <c r="E116" s="326" t="s">
        <v>246</v>
      </c>
    </row>
    <row r="117" spans="1:5" ht="12.75">
      <c r="A117" s="175"/>
      <c r="B117" s="266" t="s">
        <v>153</v>
      </c>
      <c r="C117" s="294" t="s">
        <v>17</v>
      </c>
      <c r="D117" s="295" t="s">
        <v>246</v>
      </c>
      <c r="E117" s="296" t="s">
        <v>246</v>
      </c>
    </row>
    <row r="118" spans="1:5" ht="12" customHeight="1">
      <c r="A118" s="175"/>
      <c r="B118" s="266" t="s">
        <v>303</v>
      </c>
      <c r="C118" s="302" t="s">
        <v>17</v>
      </c>
      <c r="D118" s="303">
        <v>4399</v>
      </c>
      <c r="E118" s="283">
        <v>94.3</v>
      </c>
    </row>
    <row r="119" spans="1:5" ht="11.25" customHeight="1">
      <c r="A119" s="175"/>
      <c r="B119" s="266" t="s">
        <v>195</v>
      </c>
      <c r="C119" s="302" t="s">
        <v>17</v>
      </c>
      <c r="D119" s="303">
        <v>27886</v>
      </c>
      <c r="E119" s="283">
        <v>90.2</v>
      </c>
    </row>
    <row r="120" spans="1:5" ht="11.25" customHeight="1">
      <c r="A120" s="175"/>
      <c r="B120" s="266" t="s">
        <v>154</v>
      </c>
      <c r="C120" s="302" t="s">
        <v>17</v>
      </c>
      <c r="D120" s="303" t="s">
        <v>246</v>
      </c>
      <c r="E120" s="283" t="s">
        <v>246</v>
      </c>
    </row>
    <row r="121" spans="1:5" ht="12" customHeight="1">
      <c r="A121" s="176"/>
      <c r="B121" s="316" t="s">
        <v>331</v>
      </c>
      <c r="C121" s="302" t="s">
        <v>17</v>
      </c>
      <c r="D121" s="303">
        <v>4748</v>
      </c>
      <c r="E121" s="283" t="s">
        <v>246</v>
      </c>
    </row>
    <row r="122" spans="1:5" ht="12" customHeight="1">
      <c r="A122" s="154" t="s">
        <v>65</v>
      </c>
      <c r="B122" s="327" t="s">
        <v>152</v>
      </c>
      <c r="C122" s="302" t="s">
        <v>17</v>
      </c>
      <c r="D122" s="328" t="s">
        <v>246</v>
      </c>
      <c r="E122" s="329" t="s">
        <v>246</v>
      </c>
    </row>
    <row r="123" spans="1:5" ht="11.25" customHeight="1">
      <c r="A123" s="154" t="s">
        <v>150</v>
      </c>
      <c r="B123" s="316" t="s">
        <v>37</v>
      </c>
      <c r="C123" s="267" t="s">
        <v>332</v>
      </c>
      <c r="D123" s="328" t="s">
        <v>246</v>
      </c>
      <c r="E123" s="329" t="s">
        <v>246</v>
      </c>
    </row>
    <row r="124" spans="1:5" ht="13.5" customHeight="1" thickBot="1">
      <c r="A124" s="150" t="s">
        <v>191</v>
      </c>
      <c r="B124" s="330" t="s">
        <v>38</v>
      </c>
      <c r="C124" s="331" t="s">
        <v>194</v>
      </c>
      <c r="D124" s="332">
        <v>37.8</v>
      </c>
      <c r="E124" s="333" t="s">
        <v>246</v>
      </c>
    </row>
    <row r="125" spans="1:5" ht="19.5" customHeight="1" thickBot="1">
      <c r="A125" s="170" t="s">
        <v>316</v>
      </c>
      <c r="B125" s="171"/>
      <c r="C125" s="171"/>
      <c r="D125" s="171"/>
      <c r="E125" s="172"/>
    </row>
    <row r="126" spans="1:5" ht="32.45" customHeight="1">
      <c r="A126" s="167" t="s">
        <v>220</v>
      </c>
      <c r="B126" s="305" t="s">
        <v>208</v>
      </c>
      <c r="C126" s="276" t="s">
        <v>17</v>
      </c>
      <c r="D126" s="334">
        <v>-113030</v>
      </c>
      <c r="E126" s="304">
        <v>-77.7</v>
      </c>
    </row>
    <row r="127" spans="1:5" ht="12.75">
      <c r="A127" s="175"/>
      <c r="B127" s="184" t="s">
        <v>192</v>
      </c>
      <c r="C127" s="185"/>
      <c r="D127" s="185"/>
      <c r="E127" s="186"/>
    </row>
    <row r="128" spans="1:5" ht="12.75">
      <c r="A128" s="175"/>
      <c r="B128" s="70" t="s">
        <v>19</v>
      </c>
      <c r="C128" s="67" t="s">
        <v>17</v>
      </c>
      <c r="D128" s="69" t="s">
        <v>246</v>
      </c>
      <c r="E128" s="68" t="s">
        <v>246</v>
      </c>
    </row>
    <row r="129" spans="1:5" ht="12.75">
      <c r="A129" s="175"/>
      <c r="B129" s="70" t="s">
        <v>20</v>
      </c>
      <c r="C129" s="67" t="s">
        <v>17</v>
      </c>
      <c r="D129" s="69" t="s">
        <v>246</v>
      </c>
      <c r="E129" s="68" t="s">
        <v>246</v>
      </c>
    </row>
    <row r="130" spans="1:5" ht="12.75">
      <c r="A130" s="176"/>
      <c r="B130" s="70" t="s">
        <v>18</v>
      </c>
      <c r="C130" s="67" t="s">
        <v>17</v>
      </c>
      <c r="D130" s="69" t="s">
        <v>246</v>
      </c>
      <c r="E130" s="68" t="s">
        <v>246</v>
      </c>
    </row>
    <row r="131" spans="1:5" ht="12.75">
      <c r="A131" s="180" t="s">
        <v>221</v>
      </c>
      <c r="B131" s="177" t="s">
        <v>75</v>
      </c>
      <c r="C131" s="178"/>
      <c r="D131" s="178"/>
      <c r="E131" s="179"/>
    </row>
    <row r="132" spans="1:5" ht="12.75">
      <c r="A132" s="181"/>
      <c r="B132" s="70" t="s">
        <v>210</v>
      </c>
      <c r="C132" s="67" t="s">
        <v>76</v>
      </c>
      <c r="D132" s="69" t="s">
        <v>246</v>
      </c>
      <c r="E132" s="68" t="s">
        <v>246</v>
      </c>
    </row>
    <row r="133" spans="1:5" ht="12.75">
      <c r="A133" s="181"/>
      <c r="B133" s="70" t="s">
        <v>209</v>
      </c>
      <c r="C133" s="67" t="s">
        <v>76</v>
      </c>
      <c r="D133" s="69" t="s">
        <v>246</v>
      </c>
      <c r="E133" s="68" t="s">
        <v>246</v>
      </c>
    </row>
    <row r="134" spans="1:5" ht="13.15" customHeight="1" thickBot="1">
      <c r="A134" s="182"/>
      <c r="B134" s="155" t="s">
        <v>234</v>
      </c>
      <c r="C134" s="156" t="s">
        <v>76</v>
      </c>
      <c r="D134" s="157" t="s">
        <v>246</v>
      </c>
      <c r="E134" s="158" t="s">
        <v>246</v>
      </c>
    </row>
    <row r="135" spans="1:5" ht="21" customHeight="1" thickBot="1">
      <c r="A135" s="170" t="s">
        <v>317</v>
      </c>
      <c r="B135" s="171"/>
      <c r="C135" s="171"/>
      <c r="D135" s="171"/>
      <c r="E135" s="172"/>
    </row>
    <row r="136" spans="1:5" ht="15" customHeight="1">
      <c r="A136" s="167" t="s">
        <v>66</v>
      </c>
      <c r="B136" s="335" t="s">
        <v>217</v>
      </c>
      <c r="C136" s="276" t="s">
        <v>17</v>
      </c>
      <c r="D136" s="336">
        <v>18368.88</v>
      </c>
      <c r="E136" s="337">
        <v>98</v>
      </c>
    </row>
    <row r="137" spans="1:5" ht="12.75">
      <c r="A137" s="168"/>
      <c r="B137" s="297"/>
      <c r="C137" s="298"/>
      <c r="D137" s="298"/>
      <c r="E137" s="299"/>
    </row>
    <row r="138" spans="1:7" ht="12.75">
      <c r="A138" s="168"/>
      <c r="B138" s="338" t="s">
        <v>201</v>
      </c>
      <c r="C138" s="339" t="s">
        <v>17</v>
      </c>
      <c r="D138" s="340">
        <v>13195.11</v>
      </c>
      <c r="E138" s="341">
        <v>101.1</v>
      </c>
      <c r="G138" s="132"/>
    </row>
    <row r="139" spans="1:5" ht="12.75">
      <c r="A139" s="168"/>
      <c r="B139" s="266" t="s">
        <v>81</v>
      </c>
      <c r="C139" s="302"/>
      <c r="D139" s="342"/>
      <c r="E139" s="343"/>
    </row>
    <row r="140" spans="1:5" ht="12.75">
      <c r="A140" s="168"/>
      <c r="B140" s="266" t="s">
        <v>216</v>
      </c>
      <c r="C140" s="302" t="s">
        <v>17</v>
      </c>
      <c r="D140" s="295">
        <v>7333.46</v>
      </c>
      <c r="E140" s="296">
        <v>57.5</v>
      </c>
    </row>
    <row r="141" spans="1:5" ht="12.75" customHeight="1">
      <c r="A141" s="168"/>
      <c r="B141" s="266" t="s">
        <v>338</v>
      </c>
      <c r="C141" s="302" t="s">
        <v>17</v>
      </c>
      <c r="D141" s="295">
        <v>248.07</v>
      </c>
      <c r="E141" s="296" t="s">
        <v>246</v>
      </c>
    </row>
    <row r="142" spans="1:5" ht="12.75">
      <c r="A142" s="168"/>
      <c r="B142" s="266" t="s">
        <v>364</v>
      </c>
      <c r="C142" s="302" t="s">
        <v>17</v>
      </c>
      <c r="D142" s="295">
        <v>91.54</v>
      </c>
      <c r="E142" s="285">
        <v>31.2</v>
      </c>
    </row>
    <row r="143" spans="1:5" ht="12.75">
      <c r="A143" s="168"/>
      <c r="B143" s="266" t="s">
        <v>326</v>
      </c>
      <c r="C143" s="302" t="s">
        <v>17</v>
      </c>
      <c r="D143" s="295">
        <v>5042.25</v>
      </c>
      <c r="E143" s="285" t="s">
        <v>246</v>
      </c>
    </row>
    <row r="144" spans="1:5" ht="12.75">
      <c r="A144" s="168"/>
      <c r="B144" s="266" t="s">
        <v>339</v>
      </c>
      <c r="C144" s="302" t="s">
        <v>17</v>
      </c>
      <c r="D144" s="295">
        <v>479.79</v>
      </c>
      <c r="E144" s="285"/>
    </row>
    <row r="145" spans="1:5" ht="11.25" customHeight="1">
      <c r="A145" s="168"/>
      <c r="B145" s="266" t="s">
        <v>202</v>
      </c>
      <c r="C145" s="302" t="s">
        <v>17</v>
      </c>
      <c r="D145" s="295" t="s">
        <v>246</v>
      </c>
      <c r="E145" s="296" t="s">
        <v>246</v>
      </c>
    </row>
    <row r="146" spans="1:5" ht="27" customHeight="1">
      <c r="A146" s="168"/>
      <c r="B146" s="266" t="s">
        <v>218</v>
      </c>
      <c r="C146" s="302" t="s">
        <v>17</v>
      </c>
      <c r="D146" s="295" t="s">
        <v>246</v>
      </c>
      <c r="E146" s="296" t="s">
        <v>246</v>
      </c>
    </row>
    <row r="147" spans="1:7" ht="15" customHeight="1">
      <c r="A147" s="168"/>
      <c r="B147" s="338" t="s">
        <v>203</v>
      </c>
      <c r="C147" s="339" t="s">
        <v>17</v>
      </c>
      <c r="D147" s="340">
        <v>373.71</v>
      </c>
      <c r="E147" s="341">
        <v>34.5</v>
      </c>
      <c r="G147" s="132"/>
    </row>
    <row r="148" spans="1:5" ht="27.6" customHeight="1">
      <c r="A148" s="168"/>
      <c r="B148" s="266" t="s">
        <v>199</v>
      </c>
      <c r="C148" s="302" t="s">
        <v>17</v>
      </c>
      <c r="D148" s="295">
        <v>300.72</v>
      </c>
      <c r="E148" s="285">
        <v>141.9</v>
      </c>
    </row>
    <row r="149" spans="1:5" ht="27" customHeight="1">
      <c r="A149" s="168"/>
      <c r="B149" s="344" t="s">
        <v>85</v>
      </c>
      <c r="C149" s="302" t="s">
        <v>17</v>
      </c>
      <c r="D149" s="295">
        <v>6.72</v>
      </c>
      <c r="E149" s="285" t="s">
        <v>246</v>
      </c>
    </row>
    <row r="150" spans="1:5" ht="12.75">
      <c r="A150" s="168"/>
      <c r="B150" s="345" t="s">
        <v>365</v>
      </c>
      <c r="C150" s="302" t="s">
        <v>17</v>
      </c>
      <c r="D150" s="295">
        <v>6.56</v>
      </c>
      <c r="E150" s="285" t="s">
        <v>246</v>
      </c>
    </row>
    <row r="151" spans="1:5" ht="16.15" customHeight="1">
      <c r="A151" s="168"/>
      <c r="B151" s="346" t="s">
        <v>205</v>
      </c>
      <c r="C151" s="302" t="s">
        <v>17</v>
      </c>
      <c r="D151" s="295">
        <v>59.71</v>
      </c>
      <c r="E151" s="296" t="s">
        <v>246</v>
      </c>
    </row>
    <row r="152" spans="1:5" ht="12.75">
      <c r="A152" s="168"/>
      <c r="B152" s="347" t="s">
        <v>67</v>
      </c>
      <c r="C152" s="302" t="s">
        <v>17</v>
      </c>
      <c r="D152" s="295">
        <f>D147-D148-D149-D150-D151</f>
        <v>0</v>
      </c>
      <c r="E152" s="296" t="s">
        <v>246</v>
      </c>
    </row>
    <row r="153" spans="1:5" ht="28.9" customHeight="1" thickBot="1">
      <c r="A153" s="169"/>
      <c r="B153" s="348" t="s">
        <v>207</v>
      </c>
      <c r="C153" s="349" t="s">
        <v>17</v>
      </c>
      <c r="D153" s="350">
        <v>4800.06</v>
      </c>
      <c r="E153" s="351">
        <v>104</v>
      </c>
    </row>
    <row r="154" spans="1:7" ht="15.75" customHeight="1">
      <c r="A154" s="167" t="s">
        <v>74</v>
      </c>
      <c r="B154" s="352" t="s">
        <v>91</v>
      </c>
      <c r="C154" s="276" t="s">
        <v>17</v>
      </c>
      <c r="D154" s="336">
        <v>10590.46</v>
      </c>
      <c r="E154" s="353">
        <v>107.2</v>
      </c>
      <c r="G154" s="53"/>
    </row>
    <row r="155" spans="1:7" ht="12" customHeight="1">
      <c r="A155" s="168"/>
      <c r="B155" s="266" t="s">
        <v>21</v>
      </c>
      <c r="C155" s="302" t="s">
        <v>17</v>
      </c>
      <c r="D155" s="303">
        <v>3946.94</v>
      </c>
      <c r="E155" s="283">
        <v>116.7</v>
      </c>
      <c r="G155" s="52"/>
    </row>
    <row r="156" spans="1:7" ht="12.6" customHeight="1">
      <c r="A156" s="168"/>
      <c r="B156" s="354" t="s">
        <v>162</v>
      </c>
      <c r="C156" s="302" t="s">
        <v>17</v>
      </c>
      <c r="D156" s="303">
        <v>111.58</v>
      </c>
      <c r="E156" s="283">
        <v>108.3</v>
      </c>
      <c r="G156" s="135"/>
    </row>
    <row r="157" spans="1:7" ht="25.9" customHeight="1">
      <c r="A157" s="168"/>
      <c r="B157" s="355" t="s">
        <v>163</v>
      </c>
      <c r="C157" s="302" t="s">
        <v>17</v>
      </c>
      <c r="D157" s="303">
        <v>0</v>
      </c>
      <c r="E157" s="283">
        <v>0</v>
      </c>
      <c r="G157" s="52"/>
    </row>
    <row r="158" spans="1:7" ht="12" customHeight="1">
      <c r="A158" s="168"/>
      <c r="B158" s="354" t="s">
        <v>164</v>
      </c>
      <c r="C158" s="302" t="s">
        <v>17</v>
      </c>
      <c r="D158" s="303">
        <v>387.4</v>
      </c>
      <c r="E158" s="283">
        <v>6456.7</v>
      </c>
      <c r="G158" s="52"/>
    </row>
    <row r="159" spans="1:7" ht="12" customHeight="1">
      <c r="A159" s="168"/>
      <c r="B159" s="354" t="s">
        <v>165</v>
      </c>
      <c r="C159" s="302" t="s">
        <v>17</v>
      </c>
      <c r="D159" s="303">
        <v>3518.05</v>
      </c>
      <c r="E159" s="283">
        <v>94</v>
      </c>
      <c r="G159" s="52"/>
    </row>
    <row r="160" spans="1:7" ht="12.75">
      <c r="A160" s="168"/>
      <c r="B160" s="354" t="s">
        <v>200</v>
      </c>
      <c r="C160" s="302" t="s">
        <v>17</v>
      </c>
      <c r="D160" s="303" t="s">
        <v>246</v>
      </c>
      <c r="E160" s="283" t="s">
        <v>246</v>
      </c>
      <c r="G160" s="52"/>
    </row>
    <row r="161" spans="1:7" ht="13.9" customHeight="1">
      <c r="A161" s="168"/>
      <c r="B161" s="354" t="s">
        <v>166</v>
      </c>
      <c r="C161" s="302" t="s">
        <v>17</v>
      </c>
      <c r="D161" s="303">
        <v>9</v>
      </c>
      <c r="E161" s="356" t="s">
        <v>246</v>
      </c>
      <c r="G161" s="52"/>
    </row>
    <row r="162" spans="1:7" ht="12.75" customHeight="1">
      <c r="A162" s="168"/>
      <c r="B162" s="357" t="s">
        <v>235</v>
      </c>
      <c r="C162" s="302" t="s">
        <v>17</v>
      </c>
      <c r="D162" s="303">
        <v>1970.78</v>
      </c>
      <c r="E162" s="283">
        <v>98.5</v>
      </c>
      <c r="G162" s="52"/>
    </row>
    <row r="163" spans="1:7" ht="12.75" customHeight="1">
      <c r="A163" s="168"/>
      <c r="B163" s="355" t="s">
        <v>236</v>
      </c>
      <c r="C163" s="302" t="s">
        <v>17</v>
      </c>
      <c r="D163" s="303" t="s">
        <v>246</v>
      </c>
      <c r="E163" s="283" t="s">
        <v>246</v>
      </c>
      <c r="G163" s="52"/>
    </row>
    <row r="164" spans="1:7" ht="12.75" customHeight="1">
      <c r="A164" s="168"/>
      <c r="B164" s="355" t="s">
        <v>167</v>
      </c>
      <c r="C164" s="302" t="s">
        <v>17</v>
      </c>
      <c r="D164" s="303">
        <v>364.72</v>
      </c>
      <c r="E164" s="283">
        <v>108.6</v>
      </c>
      <c r="G164" s="52"/>
    </row>
    <row r="165" spans="1:7" ht="12.75" customHeight="1">
      <c r="A165" s="168"/>
      <c r="B165" s="355" t="s">
        <v>237</v>
      </c>
      <c r="C165" s="302" t="s">
        <v>17</v>
      </c>
      <c r="D165" s="303">
        <v>281.99</v>
      </c>
      <c r="E165" s="283">
        <v>95.6</v>
      </c>
      <c r="G165" s="52"/>
    </row>
    <row r="166" spans="1:5" ht="13.5" customHeight="1">
      <c r="A166" s="168"/>
      <c r="B166" s="355" t="s">
        <v>241</v>
      </c>
      <c r="C166" s="302" t="s">
        <v>17</v>
      </c>
      <c r="D166" s="303" t="s">
        <v>246</v>
      </c>
      <c r="E166" s="283" t="s">
        <v>246</v>
      </c>
    </row>
    <row r="167" spans="1:5" ht="13.5" customHeight="1">
      <c r="A167" s="168"/>
      <c r="B167" s="355" t="s">
        <v>238</v>
      </c>
      <c r="C167" s="302" t="s">
        <v>17</v>
      </c>
      <c r="D167" s="303" t="s">
        <v>246</v>
      </c>
      <c r="E167" s="283" t="s">
        <v>246</v>
      </c>
    </row>
    <row r="168" spans="1:5" ht="26.25" customHeight="1">
      <c r="A168" s="168"/>
      <c r="B168" s="358" t="s">
        <v>239</v>
      </c>
      <c r="C168" s="302" t="s">
        <v>17</v>
      </c>
      <c r="D168" s="303" t="s">
        <v>246</v>
      </c>
      <c r="E168" s="283" t="s">
        <v>246</v>
      </c>
    </row>
    <row r="169" spans="1:5" ht="28.15" customHeight="1">
      <c r="A169" s="154" t="s">
        <v>222</v>
      </c>
      <c r="B169" s="266" t="s">
        <v>93</v>
      </c>
      <c r="C169" s="302" t="s">
        <v>193</v>
      </c>
      <c r="D169" s="303">
        <v>2055.6</v>
      </c>
      <c r="E169" s="283">
        <v>103.3</v>
      </c>
    </row>
    <row r="170" spans="1:5" ht="26.25" thickBot="1">
      <c r="A170" s="159" t="s">
        <v>223</v>
      </c>
      <c r="B170" s="330" t="s">
        <v>92</v>
      </c>
      <c r="C170" s="359" t="s">
        <v>193</v>
      </c>
      <c r="D170" s="332">
        <v>1185.15</v>
      </c>
      <c r="E170" s="333">
        <v>112.9</v>
      </c>
    </row>
    <row r="171" spans="1:5" ht="19.9" customHeight="1" thickBot="1">
      <c r="A171" s="160"/>
      <c r="B171" s="164" t="s">
        <v>219</v>
      </c>
      <c r="C171" s="165"/>
      <c r="D171" s="165"/>
      <c r="E171" s="166"/>
    </row>
    <row r="172" spans="1:5" ht="53.45" customHeight="1" thickBot="1">
      <c r="A172" s="73" t="s">
        <v>68</v>
      </c>
      <c r="B172" s="360" t="s">
        <v>311</v>
      </c>
      <c r="C172" s="361" t="s">
        <v>17</v>
      </c>
      <c r="D172" s="362">
        <v>4814.87</v>
      </c>
      <c r="E172" s="363">
        <v>59.7</v>
      </c>
    </row>
    <row r="173" spans="1:5" ht="21" customHeight="1" thickBot="1">
      <c r="A173" s="170" t="s">
        <v>198</v>
      </c>
      <c r="B173" s="171"/>
      <c r="C173" s="171"/>
      <c r="D173" s="171"/>
      <c r="E173" s="172"/>
    </row>
    <row r="174" spans="1:5" ht="25.5">
      <c r="A174" s="91" t="s">
        <v>69</v>
      </c>
      <c r="B174" s="327" t="s">
        <v>211</v>
      </c>
      <c r="C174" s="364" t="s">
        <v>33</v>
      </c>
      <c r="D174" s="364" t="s">
        <v>369</v>
      </c>
      <c r="E174" s="329" t="s">
        <v>370</v>
      </c>
    </row>
    <row r="175" spans="1:6" ht="16.15" customHeight="1">
      <c r="A175" s="92"/>
      <c r="B175" s="365" t="s">
        <v>212</v>
      </c>
      <c r="C175" s="267" t="s">
        <v>33</v>
      </c>
      <c r="D175" s="366" t="s">
        <v>246</v>
      </c>
      <c r="E175" s="292" t="s">
        <v>246</v>
      </c>
      <c r="F175" s="55"/>
    </row>
    <row r="176" spans="1:5" ht="15" customHeight="1">
      <c r="A176" s="72" t="s">
        <v>224</v>
      </c>
      <c r="B176" s="367" t="s">
        <v>34</v>
      </c>
      <c r="C176" s="368" t="s">
        <v>35</v>
      </c>
      <c r="D176" s="369" t="s">
        <v>280</v>
      </c>
      <c r="E176" s="370" t="s">
        <v>246</v>
      </c>
    </row>
    <row r="177" spans="1:5" ht="16.9" customHeight="1">
      <c r="A177" s="72" t="s">
        <v>225</v>
      </c>
      <c r="B177" s="316" t="s">
        <v>36</v>
      </c>
      <c r="C177" s="267" t="s">
        <v>31</v>
      </c>
      <c r="D177" s="267">
        <v>1.4</v>
      </c>
      <c r="E177" s="371">
        <v>107.7</v>
      </c>
    </row>
    <row r="178" spans="1:5" ht="25.5">
      <c r="A178" s="71" t="s">
        <v>226</v>
      </c>
      <c r="B178" s="284" t="s">
        <v>94</v>
      </c>
      <c r="C178" s="267" t="s">
        <v>31</v>
      </c>
      <c r="D178" s="267">
        <v>33.2</v>
      </c>
      <c r="E178" s="283">
        <v>87.6</v>
      </c>
    </row>
    <row r="179" spans="1:5" ht="26.45" customHeight="1">
      <c r="A179" s="71" t="s">
        <v>227</v>
      </c>
      <c r="B179" s="266" t="s">
        <v>95</v>
      </c>
      <c r="C179" s="267" t="s">
        <v>31</v>
      </c>
      <c r="D179" s="267">
        <v>97.4</v>
      </c>
      <c r="E179" s="287">
        <v>100.9</v>
      </c>
    </row>
    <row r="180" spans="1:5" ht="40.15" customHeight="1">
      <c r="A180" s="173" t="s">
        <v>228</v>
      </c>
      <c r="B180" s="266" t="s">
        <v>213</v>
      </c>
      <c r="C180" s="267" t="s">
        <v>31</v>
      </c>
      <c r="D180" s="267">
        <v>77.9</v>
      </c>
      <c r="E180" s="283">
        <v>97.3</v>
      </c>
    </row>
    <row r="181" spans="1:5" ht="16.5" customHeight="1">
      <c r="A181" s="174"/>
      <c r="B181" s="161" t="s">
        <v>81</v>
      </c>
      <c r="C181" s="162"/>
      <c r="D181" s="162"/>
      <c r="E181" s="163"/>
    </row>
    <row r="182" spans="1:5" ht="13.9" customHeight="1">
      <c r="A182" s="174"/>
      <c r="B182" s="266" t="s">
        <v>39</v>
      </c>
      <c r="C182" s="267" t="s">
        <v>31</v>
      </c>
      <c r="D182" s="372">
        <v>100</v>
      </c>
      <c r="E182" s="283">
        <v>100</v>
      </c>
    </row>
    <row r="183" spans="1:5" ht="13.15" customHeight="1">
      <c r="A183" s="174"/>
      <c r="B183" s="266" t="s">
        <v>40</v>
      </c>
      <c r="C183" s="267" t="s">
        <v>31</v>
      </c>
      <c r="D183" s="267">
        <v>79.9</v>
      </c>
      <c r="E183" s="283">
        <v>90.5</v>
      </c>
    </row>
    <row r="184" spans="1:5" ht="13.15" customHeight="1">
      <c r="A184" s="174"/>
      <c r="B184" s="266" t="s">
        <v>349</v>
      </c>
      <c r="C184" s="267" t="s">
        <v>45</v>
      </c>
      <c r="D184" s="267">
        <v>65.2</v>
      </c>
      <c r="E184" s="283">
        <v>95.3</v>
      </c>
    </row>
    <row r="185" spans="1:5" ht="12" customHeight="1">
      <c r="A185" s="174"/>
      <c r="B185" s="266" t="s">
        <v>41</v>
      </c>
      <c r="C185" s="267" t="s">
        <v>31</v>
      </c>
      <c r="D185" s="267">
        <v>67.5</v>
      </c>
      <c r="E185" s="283">
        <v>99.7</v>
      </c>
    </row>
    <row r="186" spans="1:5" ht="11.45" customHeight="1">
      <c r="A186" s="174"/>
      <c r="B186" s="266" t="s">
        <v>42</v>
      </c>
      <c r="C186" s="267" t="s">
        <v>43</v>
      </c>
      <c r="D186" s="267">
        <v>58.5</v>
      </c>
      <c r="E186" s="283">
        <v>92.6</v>
      </c>
    </row>
    <row r="187" spans="1:5" ht="13.9" customHeight="1">
      <c r="A187" s="72" t="s">
        <v>229</v>
      </c>
      <c r="B187" s="266" t="s">
        <v>96</v>
      </c>
      <c r="C187" s="267" t="s">
        <v>3</v>
      </c>
      <c r="D187" s="267" t="s">
        <v>246</v>
      </c>
      <c r="E187" s="283" t="s">
        <v>246</v>
      </c>
    </row>
    <row r="188" spans="1:5" ht="28.15" customHeight="1">
      <c r="A188" s="72" t="s">
        <v>230</v>
      </c>
      <c r="B188" s="48" t="s">
        <v>97</v>
      </c>
      <c r="C188" s="45" t="s">
        <v>3</v>
      </c>
      <c r="D188" s="45" t="s">
        <v>246</v>
      </c>
      <c r="E188" s="57" t="s">
        <v>246</v>
      </c>
    </row>
    <row r="189" spans="1:5" ht="27.75" customHeight="1">
      <c r="A189" s="72" t="s">
        <v>231</v>
      </c>
      <c r="B189" s="48" t="s">
        <v>98</v>
      </c>
      <c r="C189" s="45" t="s">
        <v>32</v>
      </c>
      <c r="D189" s="45" t="s">
        <v>246</v>
      </c>
      <c r="E189" s="57" t="s">
        <v>246</v>
      </c>
    </row>
    <row r="190" spans="1:5" ht="29.45" customHeight="1" thickBot="1">
      <c r="A190" s="73" t="s">
        <v>232</v>
      </c>
      <c r="B190" s="82" t="s">
        <v>99</v>
      </c>
      <c r="C190" s="80" t="s">
        <v>32</v>
      </c>
      <c r="D190" s="80" t="s">
        <v>246</v>
      </c>
      <c r="E190" s="81" t="s">
        <v>246</v>
      </c>
    </row>
    <row r="191" ht="15" customHeight="1"/>
    <row r="192" ht="24" customHeight="1"/>
    <row r="200" ht="10.5" customHeight="1"/>
    <row r="201" ht="11.25" customHeight="1"/>
    <row r="202" ht="11.25" customHeight="1"/>
    <row r="203" ht="11.25" customHeight="1"/>
    <row r="204" ht="11.25" customHeight="1"/>
    <row r="207" ht="25.5" customHeight="1"/>
    <row r="208" ht="12.75" customHeight="1"/>
    <row r="299" ht="37.9" customHeight="1"/>
    <row r="310" ht="13.15" customHeight="1"/>
    <row r="311" ht="65.45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22" ht="13.9" customHeight="1"/>
    <row r="324" ht="12" customHeight="1"/>
    <row r="328" ht="13.9" customHeight="1"/>
    <row r="329" ht="64.9" customHeight="1"/>
    <row r="335" ht="13.9" customHeight="1"/>
    <row r="338" ht="14.45" customHeight="1"/>
    <row r="366" ht="13.15" customHeight="1"/>
    <row r="395" ht="13.9" customHeight="1"/>
    <row r="404" ht="40.15" customHeight="1"/>
    <row r="411" ht="13.9" customHeight="1"/>
    <row r="416" ht="14.45" customHeight="1"/>
    <row r="417" ht="24.6" customHeight="1"/>
  </sheetData>
  <mergeCells count="44">
    <mergeCell ref="A4:E4"/>
    <mergeCell ref="A6:E6"/>
    <mergeCell ref="D7:D8"/>
    <mergeCell ref="A20:A36"/>
    <mergeCell ref="A1:E1"/>
    <mergeCell ref="A9:E9"/>
    <mergeCell ref="A19:E19"/>
    <mergeCell ref="A2:E2"/>
    <mergeCell ref="A5:E5"/>
    <mergeCell ref="B7:B8"/>
    <mergeCell ref="A3:E3"/>
    <mergeCell ref="E7:E8"/>
    <mergeCell ref="A7:A8"/>
    <mergeCell ref="C7:C8"/>
    <mergeCell ref="B62:E62"/>
    <mergeCell ref="B21:E21"/>
    <mergeCell ref="A82:E82"/>
    <mergeCell ref="A79:E79"/>
    <mergeCell ref="A61:A78"/>
    <mergeCell ref="B49:E49"/>
    <mergeCell ref="A38:A60"/>
    <mergeCell ref="B39:E39"/>
    <mergeCell ref="A83:A86"/>
    <mergeCell ref="B84:E84"/>
    <mergeCell ref="B131:E131"/>
    <mergeCell ref="A131:A134"/>
    <mergeCell ref="A135:E135"/>
    <mergeCell ref="A87:A93"/>
    <mergeCell ref="B101:E101"/>
    <mergeCell ref="A94:E94"/>
    <mergeCell ref="A99:E99"/>
    <mergeCell ref="A100:A113"/>
    <mergeCell ref="B115:E115"/>
    <mergeCell ref="A114:A121"/>
    <mergeCell ref="A125:E125"/>
    <mergeCell ref="A126:A130"/>
    <mergeCell ref="B127:E127"/>
    <mergeCell ref="B181:E181"/>
    <mergeCell ref="B171:E171"/>
    <mergeCell ref="A136:A153"/>
    <mergeCell ref="A154:A168"/>
    <mergeCell ref="A173:E173"/>
    <mergeCell ref="A180:A186"/>
    <mergeCell ref="B137:E137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="115" zoomScaleNormal="115" workbookViewId="0" topLeftCell="A10">
      <selection activeCell="B11" sqref="B11:B24"/>
    </sheetView>
  </sheetViews>
  <sheetFormatPr defaultColWidth="40.75390625" defaultRowHeight="12.75"/>
  <cols>
    <col min="1" max="1" width="8.75390625" style="43" customWidth="1"/>
    <col min="2" max="2" width="48.875" style="43" customWidth="1"/>
    <col min="3" max="3" width="68.125" style="43" customWidth="1"/>
    <col min="4" max="4" width="17.375" style="43" customWidth="1"/>
    <col min="5" max="5" width="17.875" style="43" customWidth="1"/>
    <col min="6" max="6" width="18.25390625" style="43" customWidth="1"/>
    <col min="7" max="7" width="16.25390625" style="43" customWidth="1"/>
    <col min="8" max="8" width="14.00390625" style="43" customWidth="1"/>
    <col min="9" max="16384" width="40.75390625" style="43" customWidth="1"/>
  </cols>
  <sheetData>
    <row r="1" spans="6:18" ht="15.75">
      <c r="F1" s="44" t="s">
        <v>136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2:8" ht="36.6" customHeight="1">
      <c r="B3" s="252" t="s">
        <v>249</v>
      </c>
      <c r="C3" s="253"/>
      <c r="D3" s="253"/>
      <c r="E3" s="253"/>
      <c r="F3" s="253"/>
      <c r="G3" s="253"/>
      <c r="H3" s="254"/>
    </row>
    <row r="4" spans="2:8" ht="14.45" customHeight="1">
      <c r="B4" s="259" t="s">
        <v>178</v>
      </c>
      <c r="C4" s="259"/>
      <c r="D4" s="259"/>
      <c r="E4" s="259"/>
      <c r="F4" s="259"/>
      <c r="G4" s="259"/>
      <c r="H4" s="259"/>
    </row>
    <row r="5" spans="2:8" ht="21.75" customHeight="1">
      <c r="B5" s="210" t="s">
        <v>366</v>
      </c>
      <c r="C5" s="210"/>
      <c r="D5" s="210"/>
      <c r="E5" s="210"/>
      <c r="F5" s="210"/>
      <c r="G5" s="210"/>
      <c r="H5" s="210"/>
    </row>
    <row r="7" spans="1:8" ht="23.25" customHeight="1">
      <c r="A7" s="244" t="s">
        <v>250</v>
      </c>
      <c r="B7" s="255" t="s">
        <v>251</v>
      </c>
      <c r="C7" s="255"/>
      <c r="D7" s="244" t="s">
        <v>177</v>
      </c>
      <c r="E7" s="244"/>
      <c r="F7" s="244"/>
      <c r="G7" s="248"/>
      <c r="H7" s="257" t="s">
        <v>279</v>
      </c>
    </row>
    <row r="8" spans="1:8" ht="40.15" customHeight="1">
      <c r="A8" s="245"/>
      <c r="B8" s="255"/>
      <c r="C8" s="255"/>
      <c r="D8" s="256" t="s">
        <v>367</v>
      </c>
      <c r="E8" s="260"/>
      <c r="F8" s="256" t="s">
        <v>368</v>
      </c>
      <c r="G8" s="260"/>
      <c r="H8" s="258"/>
    </row>
    <row r="9" spans="1:8" ht="12.75">
      <c r="A9" s="246"/>
      <c r="B9" s="256" t="s">
        <v>252</v>
      </c>
      <c r="C9" s="256" t="s">
        <v>253</v>
      </c>
      <c r="D9" s="256" t="s">
        <v>278</v>
      </c>
      <c r="E9" s="260"/>
      <c r="F9" s="256" t="s">
        <v>334</v>
      </c>
      <c r="G9" s="260"/>
      <c r="H9" s="256" t="s">
        <v>45</v>
      </c>
    </row>
    <row r="10" spans="1:8" ht="3.6" customHeight="1">
      <c r="A10" s="246"/>
      <c r="B10" s="256"/>
      <c r="C10" s="256"/>
      <c r="D10" s="256"/>
      <c r="E10" s="260"/>
      <c r="F10" s="256"/>
      <c r="G10" s="260"/>
      <c r="H10" s="256"/>
    </row>
    <row r="11" spans="1:8" ht="25.5">
      <c r="A11" s="247" t="s">
        <v>254</v>
      </c>
      <c r="B11" s="249" t="s">
        <v>335</v>
      </c>
      <c r="C11" s="62" t="s">
        <v>255</v>
      </c>
      <c r="D11" s="47" t="s">
        <v>274</v>
      </c>
      <c r="E11" s="136">
        <f>SUM(E12:E15)</f>
        <v>11584.39</v>
      </c>
      <c r="F11" s="47" t="s">
        <v>274</v>
      </c>
      <c r="G11" s="149">
        <f>SUM(G12:G15)</f>
        <v>6123.049999999999</v>
      </c>
      <c r="H11" s="64">
        <f>G11/E11*100</f>
        <v>52.85604162152689</v>
      </c>
    </row>
    <row r="12" spans="1:8" ht="25.5">
      <c r="A12" s="248"/>
      <c r="B12" s="250"/>
      <c r="C12" s="62" t="s">
        <v>256</v>
      </c>
      <c r="D12" s="46" t="s">
        <v>275</v>
      </c>
      <c r="E12" s="76">
        <v>0</v>
      </c>
      <c r="F12" s="46" t="s">
        <v>275</v>
      </c>
      <c r="G12" s="131">
        <v>0</v>
      </c>
      <c r="H12" s="65" t="s">
        <v>246</v>
      </c>
    </row>
    <row r="13" spans="1:8" ht="25.5">
      <c r="A13" s="248"/>
      <c r="B13" s="250"/>
      <c r="C13" s="62" t="s">
        <v>257</v>
      </c>
      <c r="D13" s="46" t="s">
        <v>276</v>
      </c>
      <c r="E13" s="76">
        <v>399.01</v>
      </c>
      <c r="F13" s="46" t="s">
        <v>276</v>
      </c>
      <c r="G13" s="131">
        <v>218.73</v>
      </c>
      <c r="H13" s="89">
        <f>G13/E13*100</f>
        <v>54.81817498308313</v>
      </c>
    </row>
    <row r="14" spans="1:8" ht="39.6" customHeight="1">
      <c r="A14" s="248"/>
      <c r="B14" s="250"/>
      <c r="C14" s="62" t="s">
        <v>258</v>
      </c>
      <c r="D14" s="66" t="s">
        <v>270</v>
      </c>
      <c r="E14" s="130">
        <v>0</v>
      </c>
      <c r="F14" s="66" t="s">
        <v>270</v>
      </c>
      <c r="G14" s="131">
        <v>0</v>
      </c>
      <c r="H14" s="65" t="s">
        <v>246</v>
      </c>
    </row>
    <row r="15" spans="1:8" ht="12.75">
      <c r="A15" s="248"/>
      <c r="B15" s="250"/>
      <c r="C15" s="62" t="s">
        <v>259</v>
      </c>
      <c r="D15" s="46" t="s">
        <v>277</v>
      </c>
      <c r="E15" s="76">
        <v>11185.38</v>
      </c>
      <c r="F15" s="46" t="s">
        <v>277</v>
      </c>
      <c r="G15" s="131">
        <v>5904.32</v>
      </c>
      <c r="H15" s="89">
        <f>G15/E15*100</f>
        <v>52.78604750129187</v>
      </c>
    </row>
    <row r="16" spans="1:8" ht="25.5">
      <c r="A16" s="248"/>
      <c r="B16" s="250"/>
      <c r="C16" s="62" t="s">
        <v>260</v>
      </c>
      <c r="D16" s="251"/>
      <c r="E16" s="248"/>
      <c r="F16" s="248"/>
      <c r="G16" s="248"/>
      <c r="H16" s="248"/>
    </row>
    <row r="17" spans="1:8" ht="38.25">
      <c r="A17" s="248"/>
      <c r="B17" s="250"/>
      <c r="C17" s="62" t="s">
        <v>261</v>
      </c>
      <c r="D17" s="248"/>
      <c r="E17" s="248"/>
      <c r="F17" s="248"/>
      <c r="G17" s="248"/>
      <c r="H17" s="248"/>
    </row>
    <row r="18" spans="1:8" ht="38.25">
      <c r="A18" s="248"/>
      <c r="B18" s="250"/>
      <c r="C18" s="60" t="s">
        <v>262</v>
      </c>
      <c r="D18" s="248"/>
      <c r="E18" s="248"/>
      <c r="F18" s="248"/>
      <c r="G18" s="248"/>
      <c r="H18" s="248"/>
    </row>
    <row r="19" spans="1:8" ht="12.75">
      <c r="A19" s="248"/>
      <c r="B19" s="250"/>
      <c r="C19" s="60" t="s">
        <v>263</v>
      </c>
      <c r="D19" s="248"/>
      <c r="E19" s="248"/>
      <c r="F19" s="248"/>
      <c r="G19" s="248"/>
      <c r="H19" s="248"/>
    </row>
    <row r="20" spans="1:8" ht="51">
      <c r="A20" s="248"/>
      <c r="B20" s="250"/>
      <c r="C20" s="60" t="s">
        <v>264</v>
      </c>
      <c r="D20" s="248"/>
      <c r="E20" s="248"/>
      <c r="F20" s="248"/>
      <c r="G20" s="248"/>
      <c r="H20" s="248"/>
    </row>
    <row r="21" spans="1:8" ht="38.25">
      <c r="A21" s="248"/>
      <c r="B21" s="250"/>
      <c r="C21" s="60" t="s">
        <v>265</v>
      </c>
      <c r="D21" s="248"/>
      <c r="E21" s="248"/>
      <c r="F21" s="248"/>
      <c r="G21" s="248"/>
      <c r="H21" s="248"/>
    </row>
    <row r="22" spans="1:8" ht="38.25">
      <c r="A22" s="248"/>
      <c r="B22" s="250"/>
      <c r="C22" s="60" t="s">
        <v>266</v>
      </c>
      <c r="D22" s="248"/>
      <c r="E22" s="248"/>
      <c r="F22" s="248"/>
      <c r="G22" s="248"/>
      <c r="H22" s="248"/>
    </row>
    <row r="23" spans="1:8" ht="25.5">
      <c r="A23" s="248"/>
      <c r="B23" s="250"/>
      <c r="C23" s="60" t="s">
        <v>267</v>
      </c>
      <c r="D23" s="248"/>
      <c r="E23" s="248"/>
      <c r="F23" s="248"/>
      <c r="G23" s="248"/>
      <c r="H23" s="248"/>
    </row>
    <row r="24" spans="1:8" ht="25.5">
      <c r="A24" s="248"/>
      <c r="B24" s="250"/>
      <c r="C24" s="63" t="s">
        <v>268</v>
      </c>
      <c r="D24" s="248"/>
      <c r="E24" s="248"/>
      <c r="F24" s="248"/>
      <c r="G24" s="248"/>
      <c r="H24" s="248"/>
    </row>
    <row r="25" spans="4:5" ht="12.75">
      <c r="D25" s="54"/>
      <c r="E25" s="54"/>
    </row>
  </sheetData>
  <mergeCells count="17">
    <mergeCell ref="D7:G7"/>
    <mergeCell ref="A7:A10"/>
    <mergeCell ref="A11:A24"/>
    <mergeCell ref="B11:B24"/>
    <mergeCell ref="D16:H24"/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30" zoomScaleNormal="130" workbookViewId="0" topLeftCell="A4">
      <selection activeCell="D23" sqref="D23"/>
    </sheetView>
  </sheetViews>
  <sheetFormatPr defaultColWidth="9.00390625" defaultRowHeight="12.75"/>
  <cols>
    <col min="1" max="1" width="49.875" style="8" customWidth="1"/>
    <col min="2" max="2" width="10.75390625" style="13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4"/>
      <c r="B1" s="9"/>
      <c r="C1" s="219" t="s">
        <v>100</v>
      </c>
      <c r="D1" s="219"/>
    </row>
    <row r="2" spans="1:4" ht="15.75">
      <c r="A2" s="4"/>
      <c r="B2" s="9"/>
      <c r="C2" s="3"/>
      <c r="D2" s="3"/>
    </row>
    <row r="3" spans="1:4" ht="15.6" customHeight="1">
      <c r="A3" s="220" t="s">
        <v>101</v>
      </c>
      <c r="B3" s="220"/>
      <c r="C3" s="221"/>
      <c r="D3" s="221"/>
    </row>
    <row r="4" spans="1:4" ht="12.75">
      <c r="A4" s="221"/>
      <c r="B4" s="221"/>
      <c r="C4" s="221"/>
      <c r="D4" s="221"/>
    </row>
    <row r="5" spans="1:4" ht="21" customHeight="1">
      <c r="A5" s="222" t="s">
        <v>318</v>
      </c>
      <c r="B5" s="222"/>
      <c r="C5" s="222"/>
      <c r="D5" s="222"/>
    </row>
    <row r="6" spans="1:4" ht="23.25" customHeight="1">
      <c r="A6" s="223" t="s">
        <v>319</v>
      </c>
      <c r="B6" s="223"/>
      <c r="C6" s="223"/>
      <c r="D6" s="223"/>
    </row>
    <row r="7" spans="1:4" ht="15.75">
      <c r="A7" s="221" t="s">
        <v>350</v>
      </c>
      <c r="B7" s="221"/>
      <c r="C7" s="221"/>
      <c r="D7" s="221"/>
    </row>
    <row r="8" spans="1:4" ht="57">
      <c r="A8" s="5"/>
      <c r="B8" s="10" t="s">
        <v>320</v>
      </c>
      <c r="C8" s="87" t="s">
        <v>102</v>
      </c>
      <c r="D8" s="87" t="s">
        <v>187</v>
      </c>
    </row>
    <row r="9" spans="1:4" ht="25.5">
      <c r="A9" s="6" t="s">
        <v>333</v>
      </c>
      <c r="B9" s="11" t="s">
        <v>32</v>
      </c>
      <c r="C9" s="76">
        <v>540.5</v>
      </c>
      <c r="D9" s="95">
        <v>121.7</v>
      </c>
    </row>
    <row r="10" spans="1:4" ht="12.75">
      <c r="A10" s="7" t="s">
        <v>104</v>
      </c>
      <c r="B10" s="12" t="s">
        <v>3</v>
      </c>
      <c r="C10" s="94">
        <v>335</v>
      </c>
      <c r="D10" s="95">
        <v>92.8</v>
      </c>
    </row>
    <row r="11" spans="1:4" ht="12.75">
      <c r="A11" s="7" t="s">
        <v>105</v>
      </c>
      <c r="B11" s="12" t="s">
        <v>44</v>
      </c>
      <c r="C11" s="93">
        <v>0</v>
      </c>
      <c r="D11" s="95" t="s">
        <v>246</v>
      </c>
    </row>
    <row r="12" spans="1:4" ht="12.75">
      <c r="A12" s="6" t="s">
        <v>106</v>
      </c>
      <c r="B12" s="11" t="s">
        <v>16</v>
      </c>
      <c r="C12" s="76">
        <v>45000</v>
      </c>
      <c r="D12" s="95">
        <v>112.5</v>
      </c>
    </row>
    <row r="13" spans="1:4" ht="38.25">
      <c r="A13" s="6" t="s">
        <v>103</v>
      </c>
      <c r="B13" s="11"/>
      <c r="C13" s="76" t="s">
        <v>351</v>
      </c>
      <c r="D13" s="76" t="s">
        <v>352</v>
      </c>
    </row>
    <row r="14" spans="1:4" ht="12.75">
      <c r="A14" s="7" t="s">
        <v>244</v>
      </c>
      <c r="B14" s="12" t="s">
        <v>83</v>
      </c>
      <c r="C14" s="76">
        <v>14421</v>
      </c>
      <c r="D14" s="76">
        <v>97.1</v>
      </c>
    </row>
    <row r="15" spans="1:4" ht="12.75">
      <c r="A15" s="7" t="s">
        <v>245</v>
      </c>
      <c r="B15" s="12" t="s">
        <v>83</v>
      </c>
      <c r="C15" s="76">
        <v>4989</v>
      </c>
      <c r="D15" s="76" t="s">
        <v>353</v>
      </c>
    </row>
    <row r="16" spans="1:4" ht="12.75">
      <c r="A16" s="7" t="s">
        <v>176</v>
      </c>
      <c r="B16" s="12" t="s">
        <v>17</v>
      </c>
      <c r="C16" s="77"/>
      <c r="D16" s="77"/>
    </row>
    <row r="17" spans="1:4" ht="12.75">
      <c r="A17" s="7" t="s">
        <v>155</v>
      </c>
      <c r="B17" s="12" t="s">
        <v>17</v>
      </c>
      <c r="C17" s="76" t="s">
        <v>354</v>
      </c>
      <c r="D17" s="76">
        <v>93.4</v>
      </c>
    </row>
    <row r="18" spans="1:4" ht="12.75">
      <c r="A18" s="7" t="s">
        <v>156</v>
      </c>
      <c r="B18" s="12" t="s">
        <v>17</v>
      </c>
      <c r="C18" s="76" t="s">
        <v>355</v>
      </c>
      <c r="D18" s="76">
        <v>81.9</v>
      </c>
    </row>
    <row r="19" spans="1:4" ht="12.75">
      <c r="A19" s="7" t="s">
        <v>214</v>
      </c>
      <c r="B19" s="12"/>
      <c r="C19" s="76"/>
      <c r="D19" s="76"/>
    </row>
    <row r="20" spans="1:4" ht="12.75">
      <c r="A20" s="7" t="s">
        <v>215</v>
      </c>
      <c r="B20" s="12"/>
      <c r="C20" s="76">
        <v>0</v>
      </c>
      <c r="D20" s="76" t="s">
        <v>246</v>
      </c>
    </row>
    <row r="21" spans="1:4" ht="12.75">
      <c r="A21" s="7" t="s">
        <v>157</v>
      </c>
      <c r="B21" s="12" t="s">
        <v>17</v>
      </c>
      <c r="C21" s="76">
        <v>6148</v>
      </c>
      <c r="D21" s="76">
        <v>1025</v>
      </c>
    </row>
    <row r="22" spans="1:4" ht="12.75">
      <c r="A22" s="7" t="s">
        <v>161</v>
      </c>
      <c r="B22" s="12" t="s">
        <v>17</v>
      </c>
      <c r="C22" s="76">
        <v>589</v>
      </c>
      <c r="D22" s="76">
        <v>17.5</v>
      </c>
    </row>
  </sheetData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="130" zoomScaleNormal="130" workbookViewId="0" topLeftCell="A10">
      <selection activeCell="D38" sqref="D38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24" t="s">
        <v>101</v>
      </c>
      <c r="B1" s="224"/>
      <c r="C1" s="222"/>
      <c r="D1" s="222"/>
    </row>
    <row r="2" spans="1:4" ht="25.9" customHeight="1">
      <c r="A2" s="222"/>
      <c r="B2" s="222"/>
      <c r="C2" s="222"/>
      <c r="D2" s="222"/>
    </row>
    <row r="3" spans="1:4" ht="15.75">
      <c r="A3" s="222" t="s">
        <v>321</v>
      </c>
      <c r="B3" s="222"/>
      <c r="C3" s="222"/>
      <c r="D3" s="222"/>
    </row>
    <row r="4" spans="1:4" ht="24" customHeight="1">
      <c r="A4" s="225" t="s">
        <v>322</v>
      </c>
      <c r="B4" s="225"/>
      <c r="C4" s="225"/>
      <c r="D4" s="225"/>
    </row>
    <row r="5" spans="1:4" ht="15.75">
      <c r="A5" s="221" t="s">
        <v>350</v>
      </c>
      <c r="B5" s="221"/>
      <c r="C5" s="221"/>
      <c r="D5" s="221"/>
    </row>
    <row r="6" spans="1:4" ht="45" customHeight="1" thickBot="1">
      <c r="A6" s="123"/>
      <c r="B6" s="124" t="s">
        <v>78</v>
      </c>
      <c r="C6" s="125" t="s">
        <v>102</v>
      </c>
      <c r="D6" s="126" t="s">
        <v>187</v>
      </c>
    </row>
    <row r="7" spans="1:4" ht="25.5">
      <c r="A7" s="119" t="s">
        <v>151</v>
      </c>
      <c r="B7" s="120" t="s">
        <v>32</v>
      </c>
      <c r="C7" s="109">
        <v>109.672</v>
      </c>
      <c r="D7" s="101">
        <v>94</v>
      </c>
    </row>
    <row r="8" spans="1:4" ht="12.75">
      <c r="A8" s="127" t="s">
        <v>104</v>
      </c>
      <c r="B8" s="12" t="s">
        <v>3</v>
      </c>
      <c r="C8" s="76">
        <v>149</v>
      </c>
      <c r="D8" s="103">
        <v>99.3</v>
      </c>
    </row>
    <row r="9" spans="1:4" ht="12.75">
      <c r="A9" s="102" t="s">
        <v>105</v>
      </c>
      <c r="B9" s="12" t="s">
        <v>44</v>
      </c>
      <c r="C9" s="76" t="s">
        <v>246</v>
      </c>
      <c r="D9" s="103" t="s">
        <v>246</v>
      </c>
    </row>
    <row r="10" spans="1:4" ht="13.5" thickBot="1">
      <c r="A10" s="128" t="s">
        <v>106</v>
      </c>
      <c r="B10" s="129" t="s">
        <v>16</v>
      </c>
      <c r="C10" s="111">
        <v>53798</v>
      </c>
      <c r="D10" s="107">
        <v>122.8</v>
      </c>
    </row>
    <row r="11" spans="1:4" ht="51">
      <c r="A11" s="119" t="s">
        <v>103</v>
      </c>
      <c r="B11" s="120"/>
      <c r="C11" s="121"/>
      <c r="D11" s="122"/>
    </row>
    <row r="12" spans="1:4" ht="12.75">
      <c r="A12" s="102" t="s">
        <v>247</v>
      </c>
      <c r="B12" s="12" t="s">
        <v>83</v>
      </c>
      <c r="C12" s="76">
        <v>90.6</v>
      </c>
      <c r="D12" s="103">
        <v>81.5</v>
      </c>
    </row>
    <row r="13" spans="1:4" ht="13.5" thickBot="1">
      <c r="A13" s="104" t="s">
        <v>248</v>
      </c>
      <c r="B13" s="118" t="s">
        <v>83</v>
      </c>
      <c r="C13" s="111">
        <v>2659</v>
      </c>
      <c r="D13" s="107">
        <v>98</v>
      </c>
    </row>
    <row r="14" spans="1:4" ht="12.75">
      <c r="A14" s="98" t="s">
        <v>176</v>
      </c>
      <c r="B14" s="99" t="s">
        <v>17</v>
      </c>
      <c r="C14" s="109"/>
      <c r="D14" s="101"/>
    </row>
    <row r="15" spans="1:4" ht="12.75">
      <c r="A15" s="102" t="s">
        <v>155</v>
      </c>
      <c r="B15" s="12" t="s">
        <v>17</v>
      </c>
      <c r="C15" s="76">
        <v>82800</v>
      </c>
      <c r="D15" s="103">
        <v>107.7</v>
      </c>
    </row>
    <row r="16" spans="1:4" ht="12.75">
      <c r="A16" s="102" t="s">
        <v>156</v>
      </c>
      <c r="B16" s="12" t="s">
        <v>17</v>
      </c>
      <c r="C16" s="76">
        <v>29633</v>
      </c>
      <c r="D16" s="103">
        <v>89</v>
      </c>
    </row>
    <row r="17" spans="1:4" ht="12.75">
      <c r="A17" s="102" t="s">
        <v>214</v>
      </c>
      <c r="B17" s="12"/>
      <c r="C17" s="77"/>
      <c r="D17" s="117"/>
    </row>
    <row r="18" spans="1:4" ht="12.75">
      <c r="A18" s="102" t="s">
        <v>215</v>
      </c>
      <c r="B18" s="12" t="s">
        <v>17</v>
      </c>
      <c r="C18" s="76">
        <v>4214</v>
      </c>
      <c r="D18" s="103">
        <v>118</v>
      </c>
    </row>
    <row r="19" spans="1:4" ht="12.75">
      <c r="A19" s="102" t="s">
        <v>157</v>
      </c>
      <c r="B19" s="12" t="s">
        <v>17</v>
      </c>
      <c r="C19" s="76">
        <v>31760</v>
      </c>
      <c r="D19" s="103">
        <v>114</v>
      </c>
    </row>
    <row r="20" spans="1:4" ht="13.5" thickBot="1">
      <c r="A20" s="104" t="s">
        <v>161</v>
      </c>
      <c r="B20" s="118" t="s">
        <v>17</v>
      </c>
      <c r="C20" s="111">
        <v>16479</v>
      </c>
      <c r="D20" s="107">
        <v>90</v>
      </c>
    </row>
    <row r="21" spans="1:4" ht="12.75">
      <c r="A21" s="98" t="s">
        <v>304</v>
      </c>
      <c r="B21" s="99" t="s">
        <v>284</v>
      </c>
      <c r="C21" s="100">
        <v>4634</v>
      </c>
      <c r="D21" s="101">
        <v>100</v>
      </c>
    </row>
    <row r="22" spans="1:4" ht="12.75">
      <c r="A22" s="102" t="s">
        <v>305</v>
      </c>
      <c r="B22" s="74"/>
      <c r="C22" s="94">
        <v>2700</v>
      </c>
      <c r="D22" s="103">
        <v>100</v>
      </c>
    </row>
    <row r="23" spans="1:4" ht="12.75">
      <c r="A23" s="102" t="s">
        <v>282</v>
      </c>
      <c r="B23" s="74"/>
      <c r="C23" s="94">
        <v>281</v>
      </c>
      <c r="D23" s="103">
        <v>100</v>
      </c>
    </row>
    <row r="24" spans="1:4" ht="12.75">
      <c r="A24" s="102" t="s">
        <v>283</v>
      </c>
      <c r="B24" s="74"/>
      <c r="C24" s="94">
        <v>635</v>
      </c>
      <c r="D24" s="103">
        <v>100</v>
      </c>
    </row>
    <row r="25" spans="1:4" ht="13.5" thickBot="1">
      <c r="A25" s="104" t="s">
        <v>285</v>
      </c>
      <c r="B25" s="105" t="s">
        <v>286</v>
      </c>
      <c r="C25" s="106">
        <v>2203</v>
      </c>
      <c r="D25" s="107">
        <v>102</v>
      </c>
    </row>
    <row r="26" spans="1:4" ht="12.75">
      <c r="A26" s="98" t="s">
        <v>288</v>
      </c>
      <c r="B26" s="108" t="s">
        <v>287</v>
      </c>
      <c r="C26" s="109">
        <v>106220</v>
      </c>
      <c r="D26" s="101">
        <v>94</v>
      </c>
    </row>
    <row r="27" spans="1:4" ht="12.75">
      <c r="A27" s="102" t="s">
        <v>81</v>
      </c>
      <c r="B27" s="75"/>
      <c r="C27" s="83"/>
      <c r="D27" s="110"/>
    </row>
    <row r="28" spans="1:4" ht="12.75">
      <c r="A28" s="102" t="s">
        <v>290</v>
      </c>
      <c r="B28" s="75" t="s">
        <v>17</v>
      </c>
      <c r="C28" s="76">
        <v>621</v>
      </c>
      <c r="D28" s="103">
        <v>118</v>
      </c>
    </row>
    <row r="29" spans="1:4" ht="13.5" thickBot="1">
      <c r="A29" s="104" t="s">
        <v>289</v>
      </c>
      <c r="B29" s="105" t="s">
        <v>17</v>
      </c>
      <c r="C29" s="111">
        <v>105599</v>
      </c>
      <c r="D29" s="107">
        <v>94</v>
      </c>
    </row>
    <row r="30" spans="1:4" ht="12.75">
      <c r="A30" s="226" t="s">
        <v>8</v>
      </c>
      <c r="B30" s="108"/>
      <c r="C30" s="112"/>
      <c r="D30" s="113"/>
    </row>
    <row r="31" spans="1:4" ht="12.75">
      <c r="A31" s="227"/>
      <c r="B31" s="75"/>
      <c r="C31" s="78"/>
      <c r="D31" s="114"/>
    </row>
    <row r="32" spans="1:4" ht="12.75">
      <c r="A32" s="102" t="s">
        <v>291</v>
      </c>
      <c r="B32" s="75" t="s">
        <v>83</v>
      </c>
      <c r="C32" s="78" t="s">
        <v>246</v>
      </c>
      <c r="D32" s="114" t="s">
        <v>246</v>
      </c>
    </row>
    <row r="33" spans="1:4" ht="12.75">
      <c r="A33" s="102" t="s">
        <v>292</v>
      </c>
      <c r="B33" s="75" t="s">
        <v>83</v>
      </c>
      <c r="C33" s="78" t="s">
        <v>246</v>
      </c>
      <c r="D33" s="114" t="s">
        <v>246</v>
      </c>
    </row>
    <row r="34" spans="1:4" ht="12.75">
      <c r="A34" s="102" t="s">
        <v>293</v>
      </c>
      <c r="B34" s="75" t="s">
        <v>83</v>
      </c>
      <c r="C34" s="78" t="s">
        <v>246</v>
      </c>
      <c r="D34" s="114" t="s">
        <v>246</v>
      </c>
    </row>
    <row r="35" spans="1:4" ht="12.75">
      <c r="A35" s="102" t="s">
        <v>294</v>
      </c>
      <c r="B35" s="75" t="s">
        <v>83</v>
      </c>
      <c r="C35" s="78">
        <v>90.6</v>
      </c>
      <c r="D35" s="114">
        <v>81.5</v>
      </c>
    </row>
    <row r="36" spans="1:4" ht="12.75">
      <c r="A36" s="102" t="s">
        <v>248</v>
      </c>
      <c r="B36" s="75" t="s">
        <v>83</v>
      </c>
      <c r="C36" s="78">
        <v>2659</v>
      </c>
      <c r="D36" s="114">
        <v>98</v>
      </c>
    </row>
    <row r="37" spans="1:4" ht="13.5" thickBot="1">
      <c r="A37" s="104" t="s">
        <v>295</v>
      </c>
      <c r="B37" s="105"/>
      <c r="C37" s="115"/>
      <c r="D37" s="116"/>
    </row>
  </sheetData>
  <mergeCells count="5">
    <mergeCell ref="A1:D2"/>
    <mergeCell ref="A3:D3"/>
    <mergeCell ref="A4:D4"/>
    <mergeCell ref="A5:D5"/>
    <mergeCell ref="A30:A3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30" zoomScaleNormal="130" workbookViewId="0" topLeftCell="A1">
      <selection activeCell="D18" sqref="D18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224" t="s">
        <v>101</v>
      </c>
      <c r="B1" s="224"/>
      <c r="C1" s="222"/>
      <c r="D1" s="222"/>
    </row>
    <row r="2" spans="1:4" ht="39" customHeight="1">
      <c r="A2" s="222"/>
      <c r="B2" s="222"/>
      <c r="C2" s="222"/>
      <c r="D2" s="222"/>
    </row>
    <row r="3" spans="1:4" ht="19.5" customHeight="1">
      <c r="A3" s="222" t="s">
        <v>336</v>
      </c>
      <c r="B3" s="222"/>
      <c r="C3" s="222"/>
      <c r="D3" s="222"/>
    </row>
    <row r="4" spans="1:4" ht="14.25">
      <c r="A4" s="225" t="s">
        <v>273</v>
      </c>
      <c r="B4" s="225"/>
      <c r="C4" s="225"/>
      <c r="D4" s="225"/>
    </row>
    <row r="5" spans="1:4" ht="15.75">
      <c r="A5" s="221" t="s">
        <v>350</v>
      </c>
      <c r="B5" s="221"/>
      <c r="C5" s="221"/>
      <c r="D5" s="221"/>
    </row>
    <row r="6" spans="1:4" ht="50.25" customHeight="1">
      <c r="A6" s="58"/>
      <c r="B6" s="56" t="s">
        <v>78</v>
      </c>
      <c r="C6" s="87" t="s">
        <v>102</v>
      </c>
      <c r="D6" s="87" t="s">
        <v>187</v>
      </c>
    </row>
    <row r="7" spans="1:4" ht="38.25">
      <c r="A7" s="6" t="s">
        <v>151</v>
      </c>
      <c r="B7" s="11" t="s">
        <v>32</v>
      </c>
      <c r="C7" s="76">
        <v>1.244</v>
      </c>
      <c r="D7" s="95">
        <v>155</v>
      </c>
    </row>
    <row r="8" spans="1:4" ht="25.5">
      <c r="A8" s="6" t="s">
        <v>104</v>
      </c>
      <c r="B8" s="12" t="s">
        <v>3</v>
      </c>
      <c r="C8" s="94">
        <v>137</v>
      </c>
      <c r="D8" s="95">
        <v>107</v>
      </c>
    </row>
    <row r="9" spans="1:4" ht="12.75">
      <c r="A9" s="6" t="s">
        <v>105</v>
      </c>
      <c r="B9" s="12" t="s">
        <v>44</v>
      </c>
      <c r="C9" s="94">
        <v>6</v>
      </c>
      <c r="D9" s="95" t="s">
        <v>246</v>
      </c>
    </row>
    <row r="10" spans="1:4" ht="25.5">
      <c r="A10" s="6" t="s">
        <v>106</v>
      </c>
      <c r="B10" s="11" t="s">
        <v>16</v>
      </c>
      <c r="C10" s="76">
        <v>81411</v>
      </c>
      <c r="D10" s="95">
        <v>109</v>
      </c>
    </row>
    <row r="11" spans="1:4" ht="12.75">
      <c r="A11" s="6" t="s">
        <v>176</v>
      </c>
      <c r="B11" s="12" t="s">
        <v>17</v>
      </c>
      <c r="C11" s="76"/>
      <c r="D11" s="95"/>
    </row>
    <row r="12" spans="1:4" ht="25.5">
      <c r="A12" s="60" t="s">
        <v>155</v>
      </c>
      <c r="B12" s="12"/>
      <c r="C12" s="76" t="s">
        <v>356</v>
      </c>
      <c r="D12" s="95">
        <v>50</v>
      </c>
    </row>
    <row r="13" spans="1:4" ht="25.5">
      <c r="A13" s="60" t="s">
        <v>156</v>
      </c>
      <c r="B13" s="12"/>
      <c r="C13" s="76" t="s">
        <v>357</v>
      </c>
      <c r="D13" s="95">
        <v>113</v>
      </c>
    </row>
    <row r="14" spans="1:4" ht="25.5">
      <c r="A14" s="61" t="s">
        <v>214</v>
      </c>
      <c r="B14" s="12"/>
      <c r="C14" s="76"/>
      <c r="D14" s="95"/>
    </row>
    <row r="15" spans="1:4" ht="12.75">
      <c r="A15" s="6" t="s">
        <v>215</v>
      </c>
      <c r="B15" s="12"/>
      <c r="C15" s="76">
        <v>4885</v>
      </c>
      <c r="D15" s="95">
        <v>122</v>
      </c>
    </row>
    <row r="16" spans="1:4" ht="12.75">
      <c r="A16" s="6" t="s">
        <v>157</v>
      </c>
      <c r="B16" s="12" t="s">
        <v>17</v>
      </c>
      <c r="C16" s="76" t="s">
        <v>246</v>
      </c>
      <c r="D16" s="95" t="s">
        <v>246</v>
      </c>
    </row>
    <row r="17" spans="1:4" ht="25.5">
      <c r="A17" s="6" t="s">
        <v>161</v>
      </c>
      <c r="B17" s="12" t="s">
        <v>17</v>
      </c>
      <c r="C17" s="76" t="s">
        <v>246</v>
      </c>
      <c r="D17" s="95" t="s">
        <v>246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zoomScale="115" zoomScaleNormal="115" workbookViewId="0" topLeftCell="A1">
      <selection activeCell="D19" sqref="D19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24" t="s">
        <v>101</v>
      </c>
      <c r="B1" s="224"/>
      <c r="C1" s="222"/>
      <c r="D1" s="222"/>
    </row>
    <row r="2" spans="1:4" ht="28.15" customHeight="1">
      <c r="A2" s="222"/>
      <c r="B2" s="222"/>
      <c r="C2" s="222"/>
      <c r="D2" s="222"/>
    </row>
    <row r="3" spans="1:4" ht="15.75">
      <c r="A3" s="222" t="s">
        <v>358</v>
      </c>
      <c r="B3" s="222"/>
      <c r="C3" s="222"/>
      <c r="D3" s="222"/>
    </row>
    <row r="4" spans="1:4" ht="37.15" customHeight="1">
      <c r="A4" s="223" t="s">
        <v>359</v>
      </c>
      <c r="B4" s="223"/>
      <c r="C4" s="223"/>
      <c r="D4" s="223"/>
    </row>
    <row r="5" spans="1:4" ht="15.75">
      <c r="A5" s="221" t="s">
        <v>350</v>
      </c>
      <c r="B5" s="221"/>
      <c r="C5" s="221"/>
      <c r="D5" s="221"/>
    </row>
    <row r="6" spans="1:4" ht="42.75">
      <c r="A6" s="58"/>
      <c r="B6" s="56" t="s">
        <v>78</v>
      </c>
      <c r="C6" s="87" t="s">
        <v>102</v>
      </c>
      <c r="D6" s="87" t="s">
        <v>187</v>
      </c>
    </row>
    <row r="7" spans="1:4" ht="38.25">
      <c r="A7" s="6" t="s">
        <v>151</v>
      </c>
      <c r="B7" s="11" t="s">
        <v>32</v>
      </c>
      <c r="C7" s="76">
        <v>93.961</v>
      </c>
      <c r="D7" s="95">
        <v>53</v>
      </c>
    </row>
    <row r="8" spans="1:4" ht="25.5">
      <c r="A8" s="6" t="s">
        <v>104</v>
      </c>
      <c r="B8" s="12" t="s">
        <v>3</v>
      </c>
      <c r="C8" s="76">
        <v>85</v>
      </c>
      <c r="D8" s="95">
        <v>88</v>
      </c>
    </row>
    <row r="9" spans="1:4" ht="12.75">
      <c r="A9" s="6" t="s">
        <v>105</v>
      </c>
      <c r="B9" s="12" t="s">
        <v>44</v>
      </c>
      <c r="C9" s="76" t="s">
        <v>246</v>
      </c>
      <c r="D9" s="95" t="s">
        <v>246</v>
      </c>
    </row>
    <row r="10" spans="1:4" ht="25.5">
      <c r="A10" s="6" t="s">
        <v>106</v>
      </c>
      <c r="B10" s="11" t="s">
        <v>16</v>
      </c>
      <c r="C10" s="76">
        <v>27136</v>
      </c>
      <c r="D10" s="95">
        <v>102</v>
      </c>
    </row>
    <row r="11" spans="1:4" ht="63.75">
      <c r="A11" s="6" t="s">
        <v>103</v>
      </c>
      <c r="B11" s="11" t="s">
        <v>32</v>
      </c>
      <c r="C11" s="76">
        <v>11.516</v>
      </c>
      <c r="D11" s="95">
        <v>29</v>
      </c>
    </row>
    <row r="12" spans="1:4" ht="12.75">
      <c r="A12" s="6" t="s">
        <v>176</v>
      </c>
      <c r="B12" s="12" t="s">
        <v>17</v>
      </c>
      <c r="C12" s="76"/>
      <c r="D12" s="95"/>
    </row>
    <row r="13" spans="1:4" ht="25.5">
      <c r="A13" s="60" t="s">
        <v>155</v>
      </c>
      <c r="B13" s="12"/>
      <c r="C13" s="76">
        <v>68768</v>
      </c>
      <c r="D13" s="95">
        <v>70</v>
      </c>
    </row>
    <row r="14" spans="1:4" ht="25.5">
      <c r="A14" s="60" t="s">
        <v>156</v>
      </c>
      <c r="B14" s="12"/>
      <c r="C14" s="76">
        <v>118563</v>
      </c>
      <c r="D14" s="95">
        <v>104</v>
      </c>
    </row>
    <row r="15" spans="1:4" ht="25.5">
      <c r="A15" s="61" t="s">
        <v>214</v>
      </c>
      <c r="B15" s="12"/>
      <c r="C15" s="76"/>
      <c r="D15" s="95"/>
    </row>
    <row r="16" spans="1:4" ht="12.75">
      <c r="A16" s="6" t="s">
        <v>215</v>
      </c>
      <c r="B16" s="12"/>
      <c r="C16" s="76">
        <v>1002</v>
      </c>
      <c r="D16" s="95">
        <v>88</v>
      </c>
    </row>
    <row r="17" spans="1:4" ht="12.75">
      <c r="A17" s="6" t="s">
        <v>157</v>
      </c>
      <c r="B17" s="12" t="s">
        <v>17</v>
      </c>
      <c r="C17" s="76">
        <v>-4251</v>
      </c>
      <c r="D17" s="95">
        <v>-69</v>
      </c>
    </row>
    <row r="18" spans="1:4" ht="25.5">
      <c r="A18" s="6" t="s">
        <v>161</v>
      </c>
      <c r="B18" s="12" t="s">
        <v>17</v>
      </c>
      <c r="C18" s="76">
        <v>2125</v>
      </c>
      <c r="D18" s="95">
        <v>46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115" zoomScaleNormal="115" workbookViewId="0" topLeftCell="A4">
      <selection activeCell="D19" sqref="D19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224" t="s">
        <v>101</v>
      </c>
      <c r="B1" s="224"/>
      <c r="C1" s="222"/>
      <c r="D1" s="222"/>
    </row>
    <row r="2" spans="1:4" ht="42.6" customHeight="1">
      <c r="A2" s="222"/>
      <c r="B2" s="222"/>
      <c r="C2" s="222"/>
      <c r="D2" s="222"/>
    </row>
    <row r="3" spans="1:4" ht="15.75">
      <c r="A3" s="222" t="s">
        <v>307</v>
      </c>
      <c r="B3" s="222"/>
      <c r="C3" s="222"/>
      <c r="D3" s="222"/>
    </row>
    <row r="4" spans="1:4" ht="31.15" customHeight="1">
      <c r="A4" s="225" t="s">
        <v>323</v>
      </c>
      <c r="B4" s="225"/>
      <c r="C4" s="225"/>
      <c r="D4" s="225"/>
    </row>
    <row r="5" spans="1:4" ht="15.75">
      <c r="A5" s="221" t="s">
        <v>350</v>
      </c>
      <c r="B5" s="221"/>
      <c r="C5" s="221"/>
      <c r="D5" s="221"/>
    </row>
    <row r="6" spans="1:4" ht="56.25" customHeight="1">
      <c r="A6" s="58"/>
      <c r="B6" s="56" t="s">
        <v>320</v>
      </c>
      <c r="C6" s="88" t="s">
        <v>102</v>
      </c>
      <c r="D6" s="88" t="s">
        <v>187</v>
      </c>
    </row>
    <row r="7" spans="1:4" ht="38.25">
      <c r="A7" s="6" t="s">
        <v>151</v>
      </c>
      <c r="B7" s="84" t="s">
        <v>32</v>
      </c>
      <c r="C7" s="86">
        <v>409</v>
      </c>
      <c r="D7" s="97">
        <v>68</v>
      </c>
    </row>
    <row r="8" spans="1:4" ht="25.5">
      <c r="A8" s="6" t="s">
        <v>104</v>
      </c>
      <c r="B8" s="85" t="s">
        <v>3</v>
      </c>
      <c r="C8" s="96">
        <v>88</v>
      </c>
      <c r="D8" s="97">
        <v>74.6</v>
      </c>
    </row>
    <row r="9" spans="1:4" ht="12.75">
      <c r="A9" s="6" t="s">
        <v>105</v>
      </c>
      <c r="B9" s="85" t="s">
        <v>44</v>
      </c>
      <c r="C9" s="96" t="s">
        <v>246</v>
      </c>
      <c r="D9" s="97" t="s">
        <v>246</v>
      </c>
    </row>
    <row r="10" spans="1:4" ht="25.5">
      <c r="A10" s="6" t="s">
        <v>106</v>
      </c>
      <c r="B10" s="84" t="s">
        <v>16</v>
      </c>
      <c r="C10" s="86">
        <v>75000</v>
      </c>
      <c r="D10" s="97">
        <v>101.4</v>
      </c>
    </row>
    <row r="11" spans="1:4" ht="63.75">
      <c r="A11" s="6" t="s">
        <v>103</v>
      </c>
      <c r="B11" s="84" t="s">
        <v>16</v>
      </c>
      <c r="C11" s="86">
        <v>1179324</v>
      </c>
      <c r="D11" s="97">
        <v>871.6</v>
      </c>
    </row>
    <row r="12" spans="1:4" ht="12.75">
      <c r="A12" s="6" t="s">
        <v>176</v>
      </c>
      <c r="B12" s="85" t="s">
        <v>17</v>
      </c>
      <c r="C12" s="86"/>
      <c r="D12" s="97"/>
    </row>
    <row r="13" spans="1:4" ht="25.5">
      <c r="A13" s="60" t="s">
        <v>155</v>
      </c>
      <c r="B13" s="85"/>
      <c r="C13" s="86">
        <v>221778</v>
      </c>
      <c r="D13" s="97">
        <v>202.3</v>
      </c>
    </row>
    <row r="14" spans="1:4" ht="25.5">
      <c r="A14" s="60" t="s">
        <v>156</v>
      </c>
      <c r="B14" s="85"/>
      <c r="C14" s="86">
        <v>497011</v>
      </c>
      <c r="D14" s="97">
        <v>109</v>
      </c>
    </row>
    <row r="15" spans="1:4" ht="25.5">
      <c r="A15" s="61" t="s">
        <v>306</v>
      </c>
      <c r="B15" s="85"/>
      <c r="C15" s="86"/>
      <c r="D15" s="97"/>
    </row>
    <row r="16" spans="1:4" ht="12.75">
      <c r="A16" s="6" t="s">
        <v>215</v>
      </c>
      <c r="B16" s="85"/>
      <c r="C16" s="86">
        <v>9426</v>
      </c>
      <c r="D16" s="97">
        <v>123.7</v>
      </c>
    </row>
    <row r="17" spans="1:4" ht="12.75">
      <c r="A17" s="6" t="s">
        <v>157</v>
      </c>
      <c r="B17" s="85" t="s">
        <v>17</v>
      </c>
      <c r="C17" s="86">
        <v>4681</v>
      </c>
      <c r="D17" s="97">
        <v>44.4</v>
      </c>
    </row>
    <row r="18" spans="1:4" ht="25.5">
      <c r="A18" s="6" t="s">
        <v>161</v>
      </c>
      <c r="B18" s="85" t="s">
        <v>17</v>
      </c>
      <c r="C18" s="86"/>
      <c r="D18" s="97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AC71-6284-48A2-87AB-8376840D5377}">
  <dimension ref="A1:D18"/>
  <sheetViews>
    <sheetView zoomScale="130" zoomScaleNormal="130" workbookViewId="0" topLeftCell="A4">
      <selection activeCell="D19" sqref="D19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224" t="s">
        <v>101</v>
      </c>
      <c r="B1" s="224"/>
      <c r="C1" s="222"/>
      <c r="D1" s="222"/>
    </row>
    <row r="2" spans="1:4" ht="36.75" customHeight="1">
      <c r="A2" s="222"/>
      <c r="B2" s="222"/>
      <c r="C2" s="222"/>
      <c r="D2" s="222"/>
    </row>
    <row r="3" spans="1:4" ht="29.25" customHeight="1">
      <c r="A3" s="222" t="s">
        <v>308</v>
      </c>
      <c r="B3" s="222"/>
      <c r="C3" s="222"/>
      <c r="D3" s="222"/>
    </row>
    <row r="4" spans="1:4" ht="31.5" customHeight="1">
      <c r="A4" s="225" t="s">
        <v>309</v>
      </c>
      <c r="B4" s="225"/>
      <c r="C4" s="225"/>
      <c r="D4" s="225"/>
    </row>
    <row r="5" spans="1:4" ht="21.75" customHeight="1">
      <c r="A5" s="222" t="s">
        <v>350</v>
      </c>
      <c r="B5" s="222"/>
      <c r="C5" s="222"/>
      <c r="D5" s="222"/>
    </row>
    <row r="6" spans="1:4" ht="38.25">
      <c r="A6" s="58"/>
      <c r="B6" s="56" t="s">
        <v>78</v>
      </c>
      <c r="C6" s="59" t="s">
        <v>102</v>
      </c>
      <c r="D6" s="59" t="s">
        <v>187</v>
      </c>
    </row>
    <row r="7" spans="1:4" ht="38.25">
      <c r="A7" s="6" t="s">
        <v>151</v>
      </c>
      <c r="B7" s="11" t="s">
        <v>32</v>
      </c>
      <c r="C7" s="76">
        <v>270</v>
      </c>
      <c r="D7" s="95">
        <v>120.5</v>
      </c>
    </row>
    <row r="8" spans="1:4" ht="25.5">
      <c r="A8" s="6" t="s">
        <v>104</v>
      </c>
      <c r="B8" s="12" t="s">
        <v>3</v>
      </c>
      <c r="C8" s="76">
        <v>134</v>
      </c>
      <c r="D8" s="95">
        <v>110.7</v>
      </c>
    </row>
    <row r="9" spans="1:4" ht="12.75">
      <c r="A9" s="6" t="s">
        <v>105</v>
      </c>
      <c r="B9" s="12" t="s">
        <v>44</v>
      </c>
      <c r="C9" s="76">
        <v>20</v>
      </c>
      <c r="D9" s="95">
        <v>142.9</v>
      </c>
    </row>
    <row r="10" spans="1:4" ht="25.5">
      <c r="A10" s="6" t="s">
        <v>106</v>
      </c>
      <c r="B10" s="11" t="s">
        <v>16</v>
      </c>
      <c r="C10" s="76">
        <v>65000</v>
      </c>
      <c r="D10" s="95">
        <v>118.2</v>
      </c>
    </row>
    <row r="11" spans="1:4" ht="63.75">
      <c r="A11" s="6" t="s">
        <v>103</v>
      </c>
      <c r="B11" s="11" t="s">
        <v>17</v>
      </c>
      <c r="C11" s="76">
        <v>11835</v>
      </c>
      <c r="D11" s="95">
        <v>128.5</v>
      </c>
    </row>
    <row r="12" spans="1:4" ht="12.75">
      <c r="A12" s="6" t="s">
        <v>176</v>
      </c>
      <c r="B12" s="12" t="s">
        <v>17</v>
      </c>
      <c r="C12" s="76"/>
      <c r="D12" s="95"/>
    </row>
    <row r="13" spans="1:4" ht="25.5">
      <c r="A13" s="60" t="s">
        <v>155</v>
      </c>
      <c r="B13" s="12"/>
      <c r="C13" s="76">
        <v>308137</v>
      </c>
      <c r="D13" s="95">
        <v>254.3</v>
      </c>
    </row>
    <row r="14" spans="1:4" ht="25.5">
      <c r="A14" s="60" t="s">
        <v>156</v>
      </c>
      <c r="B14" s="12"/>
      <c r="C14" s="76">
        <v>204868</v>
      </c>
      <c r="D14" s="95">
        <v>93.3</v>
      </c>
    </row>
    <row r="15" spans="1:4" ht="25.5">
      <c r="A15" s="61" t="s">
        <v>214</v>
      </c>
      <c r="B15" s="12"/>
      <c r="C15" s="76"/>
      <c r="D15" s="95"/>
    </row>
    <row r="16" spans="1:4" ht="12.75">
      <c r="A16" s="6" t="s">
        <v>215</v>
      </c>
      <c r="B16" s="12"/>
      <c r="C16" s="76">
        <v>5121</v>
      </c>
      <c r="D16" s="95">
        <v>131.2</v>
      </c>
    </row>
    <row r="17" spans="1:4" ht="12.75">
      <c r="A17" s="6" t="s">
        <v>157</v>
      </c>
      <c r="B17" s="12" t="s">
        <v>17</v>
      </c>
      <c r="C17" s="76">
        <v>2352</v>
      </c>
      <c r="D17" s="95" t="s">
        <v>246</v>
      </c>
    </row>
    <row r="18" spans="1:4" ht="25.5">
      <c r="A18" s="6" t="s">
        <v>161</v>
      </c>
      <c r="B18" s="12" t="s">
        <v>17</v>
      </c>
      <c r="C18" s="76">
        <v>8235</v>
      </c>
      <c r="D18" s="95">
        <v>2.5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 topLeftCell="A1">
      <selection activeCell="E33" sqref="E33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2.75">
      <c r="D1" s="219" t="s">
        <v>107</v>
      </c>
      <c r="E1" s="228"/>
    </row>
    <row r="3" spans="1:5" ht="28.5" customHeight="1">
      <c r="A3" s="229" t="s">
        <v>108</v>
      </c>
      <c r="B3" s="229"/>
      <c r="C3" s="229"/>
      <c r="D3" s="229"/>
      <c r="E3" s="229"/>
    </row>
    <row r="4" spans="2:5" ht="12.75" hidden="1">
      <c r="B4" s="16" t="s">
        <v>109</v>
      </c>
      <c r="C4" s="16"/>
      <c r="D4" s="230" t="s">
        <v>110</v>
      </c>
      <c r="E4" s="231"/>
    </row>
    <row r="5" spans="1:5" ht="78" customHeight="1">
      <c r="A5" s="5"/>
      <c r="B5" s="10" t="s">
        <v>111</v>
      </c>
      <c r="C5" s="17" t="s">
        <v>78</v>
      </c>
      <c r="D5" s="17" t="s">
        <v>112</v>
      </c>
      <c r="E5" s="17" t="s">
        <v>175</v>
      </c>
    </row>
    <row r="6" spans="1:5" ht="46.9" customHeight="1">
      <c r="A6" s="29" t="s">
        <v>233</v>
      </c>
      <c r="B6" s="16"/>
      <c r="C6" s="20" t="s">
        <v>113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114</v>
      </c>
      <c r="B11" s="16"/>
      <c r="C11" s="20" t="s">
        <v>115</v>
      </c>
      <c r="D11" s="23" t="s">
        <v>116</v>
      </c>
      <c r="E11" s="24"/>
    </row>
    <row r="12" spans="1:5" ht="26.45" customHeight="1">
      <c r="A12" s="31"/>
      <c r="B12" s="22" t="s">
        <v>117</v>
      </c>
      <c r="C12" s="16"/>
      <c r="D12" s="25"/>
      <c r="E12" s="25"/>
    </row>
    <row r="13" spans="1:5" ht="22.9" customHeight="1">
      <c r="A13" s="30"/>
      <c r="B13" s="16"/>
      <c r="C13" s="20"/>
      <c r="D13" s="25"/>
      <c r="E13" s="25"/>
    </row>
    <row r="14" spans="1:5" ht="25.15" customHeight="1">
      <c r="A14" s="31"/>
      <c r="B14" s="16"/>
      <c r="C14" s="20"/>
      <c r="D14" s="26"/>
      <c r="E14" s="27"/>
    </row>
    <row r="15" spans="1:5" ht="32.25" customHeight="1" hidden="1">
      <c r="A15" s="31" t="s">
        <v>118</v>
      </c>
      <c r="B15" s="16"/>
      <c r="C15" s="20" t="s">
        <v>115</v>
      </c>
      <c r="D15" s="23" t="s">
        <v>119</v>
      </c>
      <c r="E15" s="24"/>
    </row>
    <row r="16" spans="1:5" ht="32.25" customHeight="1" hidden="1">
      <c r="A16" s="31" t="s">
        <v>120</v>
      </c>
      <c r="B16" s="16"/>
      <c r="C16" s="20" t="s">
        <v>121</v>
      </c>
      <c r="D16" s="23" t="s">
        <v>122</v>
      </c>
      <c r="E16" s="24"/>
    </row>
    <row r="17" spans="1:5" ht="27" customHeight="1" hidden="1">
      <c r="A17" s="31" t="s">
        <v>123</v>
      </c>
      <c r="B17" s="16"/>
      <c r="C17" s="20" t="s">
        <v>124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125</v>
      </c>
      <c r="B20" s="18" t="s">
        <v>126</v>
      </c>
      <c r="C20" s="16"/>
      <c r="D20" s="22"/>
      <c r="E20" s="22"/>
    </row>
    <row r="21" spans="1:5" ht="34.15" customHeight="1">
      <c r="A21" s="29" t="s">
        <v>183</v>
      </c>
      <c r="B21" s="22"/>
      <c r="D21" s="21"/>
      <c r="E21" s="21"/>
    </row>
    <row r="22" spans="1:5" ht="30" customHeight="1" hidden="1">
      <c r="A22" s="31" t="s">
        <v>127</v>
      </c>
      <c r="B22" s="22" t="s">
        <v>117</v>
      </c>
      <c r="C22" s="16" t="s">
        <v>128</v>
      </c>
      <c r="D22" s="21">
        <v>3</v>
      </c>
      <c r="E22" s="21"/>
    </row>
    <row r="23" spans="1:5" ht="30" customHeight="1">
      <c r="A23" s="31" t="s">
        <v>129</v>
      </c>
      <c r="B23" s="22"/>
      <c r="C23" s="16" t="s">
        <v>186</v>
      </c>
      <c r="D23" s="16"/>
      <c r="E23" s="16"/>
    </row>
    <row r="24" spans="1:5" ht="30" customHeight="1">
      <c r="A24" s="31" t="s">
        <v>130</v>
      </c>
      <c r="B24" s="22"/>
      <c r="C24" s="16" t="s">
        <v>131</v>
      </c>
      <c r="D24" s="21"/>
      <c r="E24" s="21"/>
    </row>
    <row r="25" spans="1:5" ht="30" customHeight="1">
      <c r="A25" s="30" t="s">
        <v>132</v>
      </c>
      <c r="B25" s="22"/>
      <c r="C25" s="16" t="s">
        <v>133</v>
      </c>
      <c r="D25" s="21"/>
      <c r="E25" s="21"/>
    </row>
    <row r="26" spans="1:5" ht="30.75" customHeight="1">
      <c r="A26" s="30" t="s">
        <v>134</v>
      </c>
      <c r="B26" s="22"/>
      <c r="C26" s="16" t="s">
        <v>172</v>
      </c>
      <c r="D26" s="21"/>
      <c r="E26" s="21"/>
    </row>
    <row r="27" spans="1:5" ht="30.75" customHeight="1">
      <c r="A27" s="31" t="s">
        <v>173</v>
      </c>
      <c r="B27" s="18"/>
      <c r="C27" s="20" t="s">
        <v>174</v>
      </c>
      <c r="D27" s="21"/>
      <c r="E27" s="21"/>
    </row>
    <row r="28" spans="1:5" ht="22.9" customHeight="1">
      <c r="A28" s="31" t="s">
        <v>135</v>
      </c>
      <c r="B28" s="22"/>
      <c r="C28" s="16" t="s">
        <v>133</v>
      </c>
      <c r="D28" s="21"/>
      <c r="E28" s="21"/>
    </row>
    <row r="29" spans="1:5" ht="12.75">
      <c r="A29" s="30"/>
      <c r="B29" s="22"/>
      <c r="C29" s="16"/>
      <c r="D29" s="21"/>
      <c r="E29" s="21"/>
    </row>
    <row r="30" spans="1:5" ht="12.75">
      <c r="A30" s="30"/>
      <c r="B30" s="22"/>
      <c r="C30" s="16"/>
      <c r="D30" s="21"/>
      <c r="E30" s="21"/>
    </row>
    <row r="31" spans="1:5" ht="12.75">
      <c r="A31" s="30"/>
      <c r="B31" s="22"/>
      <c r="C31" s="20"/>
      <c r="D31" s="21"/>
      <c r="E31" s="21"/>
    </row>
    <row r="32" spans="1:5" ht="12.75">
      <c r="A32" s="30"/>
      <c r="B32" s="18"/>
      <c r="C32" s="16"/>
      <c r="D32" s="21"/>
      <c r="E32" s="21"/>
    </row>
    <row r="33" spans="1:5" ht="12.75">
      <c r="A33" s="30"/>
      <c r="B33" s="22"/>
      <c r="C33" s="16"/>
      <c r="D33" s="21"/>
      <c r="E33" s="21"/>
    </row>
    <row r="34" ht="20.25" customHeight="1"/>
    <row r="35" ht="33.75" customHeight="1"/>
  </sheetData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 topLeftCell="B1">
      <selection activeCell="L27" sqref="L27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>
      <c r="A3" s="234" t="s">
        <v>148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5.75" customHeight="1">
      <c r="A4" s="235" t="s">
        <v>149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33"/>
    </row>
    <row r="5" spans="1:13" ht="12.75">
      <c r="A5" s="235" t="s">
        <v>158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3"/>
    </row>
    <row r="6" spans="1:13" ht="16.5" thickBot="1">
      <c r="A6" s="36"/>
      <c r="B6" s="36"/>
      <c r="C6" s="36"/>
      <c r="D6" s="36"/>
      <c r="E6" s="36"/>
      <c r="F6" s="36"/>
      <c r="G6" s="36"/>
      <c r="H6" s="36"/>
      <c r="I6" s="36"/>
      <c r="J6" s="232"/>
      <c r="K6" s="232"/>
      <c r="L6" s="37"/>
      <c r="M6" s="33"/>
    </row>
    <row r="7" spans="1:13" ht="78.75" customHeight="1" thickBot="1">
      <c r="A7" s="239" t="s">
        <v>143</v>
      </c>
      <c r="B7" s="241" t="s">
        <v>144</v>
      </c>
      <c r="C7" s="239" t="s">
        <v>145</v>
      </c>
      <c r="D7" s="241" t="s">
        <v>146</v>
      </c>
      <c r="E7" s="236" t="s">
        <v>168</v>
      </c>
      <c r="F7" s="237"/>
      <c r="G7" s="236" t="s">
        <v>169</v>
      </c>
      <c r="H7" s="237"/>
      <c r="I7" s="42" t="s">
        <v>185</v>
      </c>
      <c r="J7" s="236" t="s">
        <v>170</v>
      </c>
      <c r="K7" s="237"/>
      <c r="L7" s="239" t="s">
        <v>147</v>
      </c>
      <c r="M7" s="33"/>
    </row>
    <row r="8" spans="1:13" ht="16.5" thickBot="1">
      <c r="A8" s="240"/>
      <c r="B8" s="242"/>
      <c r="C8" s="240"/>
      <c r="D8" s="242"/>
      <c r="E8" s="34" t="s">
        <v>138</v>
      </c>
      <c r="F8" s="35" t="s">
        <v>139</v>
      </c>
      <c r="G8" s="34" t="s">
        <v>140</v>
      </c>
      <c r="H8" s="34" t="s">
        <v>141</v>
      </c>
      <c r="I8" s="42"/>
      <c r="J8" s="34" t="s">
        <v>138</v>
      </c>
      <c r="K8" s="34" t="s">
        <v>141</v>
      </c>
      <c r="L8" s="240"/>
      <c r="M8" s="33"/>
    </row>
    <row r="9" spans="1:13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3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</row>
    <row r="11" spans="1:13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3"/>
    </row>
    <row r="12" spans="1:13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</row>
    <row r="13" spans="1:13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</row>
    <row r="14" spans="1:13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</row>
    <row r="15" spans="1:13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</row>
    <row r="16" spans="1:13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</row>
    <row r="17" spans="1:13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</row>
    <row r="18" spans="1:13" ht="12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3"/>
    </row>
    <row r="19" spans="1:13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3"/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3"/>
    </row>
    <row r="21" spans="1:13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3"/>
    </row>
    <row r="22" spans="1:13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3"/>
    </row>
    <row r="23" spans="1:13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3"/>
    </row>
    <row r="25" spans="1:13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3"/>
    </row>
    <row r="26" spans="1:13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3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2.75">
      <c r="A29" s="243" t="s">
        <v>179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ht="12.75">
      <c r="A30" s="232" t="s">
        <v>142</v>
      </c>
      <c r="B30" s="232"/>
      <c r="C30" s="232"/>
      <c r="D30" s="232"/>
      <c r="E30" s="232"/>
      <c r="F30" s="36"/>
      <c r="G30" s="36"/>
      <c r="H30" s="36"/>
      <c r="I30" s="36"/>
      <c r="J30" s="36"/>
      <c r="K30" s="36"/>
      <c r="L30" s="36"/>
      <c r="M30" s="33"/>
    </row>
    <row r="31" spans="1:13" ht="12.75">
      <c r="A31" s="238" t="s">
        <v>171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</row>
    <row r="32" spans="1:13" ht="12.7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</row>
  </sheetData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May</cp:lastModifiedBy>
  <cp:lastPrinted>2023-06-02T07:49:26Z</cp:lastPrinted>
  <dcterms:created xsi:type="dcterms:W3CDTF">2007-10-25T07:17:21Z</dcterms:created>
  <dcterms:modified xsi:type="dcterms:W3CDTF">2023-06-02T13:21:55Z</dcterms:modified>
  <cp:category/>
  <cp:version/>
  <cp:contentType/>
  <cp:contentStatus/>
</cp:coreProperties>
</file>