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5" activeTab="9"/>
  </bookViews>
  <sheets>
    <sheet name="Приложение 1" sheetId="1" r:id="rId1"/>
    <sheet name="Приложение 2 АО ГККЗ" sheetId="2" r:id="rId2"/>
    <sheet name="Приложение 2.1. АО Гатчинское" sheetId="3" r:id="rId3"/>
    <sheet name="Приложение 2.2. ООО Газпром ПХГ" sheetId="4" r:id="rId4"/>
    <sheet name="Приложение 2.3. ООО ГСЗ" sheetId="5" r:id="rId5"/>
    <sheet name="Приложение 2.4. ООО Кингспан" sheetId="6" r:id="rId6"/>
    <sheet name="Приложение 2.5 ООО Восход" sheetId="7" r:id="rId7"/>
    <sheet name="Приложение 3" sheetId="8" r:id="rId8"/>
    <sheet name="Приложение 4" sheetId="9" r:id="rId9"/>
    <sheet name="Приложение 5" sheetId="10" r:id="rId10"/>
  </sheets>
  <definedNames>
    <definedName name="YANDEX_81" localSheetId="9">'Приложение 5'!$C$18</definedName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<sst xmlns="http://schemas.openxmlformats.org/spreadsheetml/2006/main" count="871" uniqueCount="376">
  <si>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</si>
  <si>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</si>
  <si>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</si>
  <si>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</si>
  <si>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</si>
  <si>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</si>
  <si>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</si>
  <si>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</si>
  <si>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</si>
  <si>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</si>
  <si>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</si>
  <si>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</si>
  <si>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</si>
  <si>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</si>
  <si>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</si>
  <si>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</si>
  <si>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</si>
  <si>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</si>
  <si>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</si>
  <si>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</si>
  <si>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</si>
  <si>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</si>
  <si>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</si>
  <si>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</si>
  <si>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</si>
  <si>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</si>
  <si>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</si>
  <si>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</si>
  <si>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</si>
  <si>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</si>
  <si>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</si>
  <si>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</si>
  <si>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</si>
  <si>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</si>
  <si>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</si>
  <si>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</si>
  <si>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</si>
  <si>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</si>
  <si>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</si>
  <si>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</si>
  <si>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</si>
  <si>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</si>
  <si>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</si>
  <si>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</si>
  <si>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</si>
  <si>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</si>
  <si>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</si>
  <si>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</si>
  <si>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</si>
  <si>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</si>
  <si>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</si>
  <si>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</si>
  <si>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</si>
  <si>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</si>
  <si>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</si>
  <si>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</si>
  <si>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</si>
  <si>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</si>
  <si>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</si>
  <si>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</si>
  <si>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</si>
  <si>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</si>
  <si>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</si>
  <si>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</si>
  <si>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</si>
  <si>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</si>
  <si>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</si>
  <si>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</si>
  <si>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</si>
  <si>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</si>
  <si>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</si>
  <si>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</si>
  <si>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</si>
  <si>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</si>
  <si>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</si>
  <si>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</si>
  <si>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</si>
  <si>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</si>
  <si>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</si>
  <si>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</si>
  <si>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</si>
  <si>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</si>
  <si>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</si>
  <si>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</si>
  <si>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</si>
  <si>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</si>
  <si>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</si>
  <si>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</si>
  <si>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</si>
  <si>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</si>
  <si>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</si>
  <si>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</si>
  <si>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</si>
  <si>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</si>
  <si>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</si>
  <si>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</si>
  <si>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</si>
  <si>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</si>
  <si>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</si>
  <si>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</si>
  <si>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</si>
  <si>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</si>
  <si>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</si>
  <si>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</si>
  <si>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</si>
  <si>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</si>
  <si>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</si>
  <si>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</si>
  <si>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</si>
  <si>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</si>
  <si>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</si>
  <si>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</si>
  <si>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</si>
  <si>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</si>
  <si>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</si>
  <si>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</si>
  <si>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</si>
  <si>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</si>
  <si>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</si>
  <si>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</si>
  <si>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</si>
  <si>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</si>
  <si>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</si>
  <si>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</si>
  <si>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</si>
  <si>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</si>
  <si>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</si>
  <si>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</si>
  <si>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</si>
  <si>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</si>
  <si>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</si>
  <si>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</si>
  <si>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</si>
  <si>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</si>
  <si>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</si>
  <si>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</si>
  <si>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</si>
  <si>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</si>
  <si>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</si>
  <si>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</si>
  <si>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</si>
  <si>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</si>
  <si>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</si>
  <si>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</si>
  <si>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</si>
  <si>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</si>
  <si>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</si>
  <si>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</si>
  <si>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</si>
  <si>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</si>
  <si>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</si>
  <si>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</si>
  <si>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</si>
  <si>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</si>
  <si>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</si>
  <si>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</si>
  <si>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</si>
  <si>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</si>
  <si>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</si>
  <si>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</si>
  <si>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</si>
  <si>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</si>
  <si>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</si>
  <si>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</si>
  <si>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</si>
  <si>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</si>
  <si>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</si>
  <si>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</si>
  <si>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</si>
  <si>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</si>
  <si>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</si>
  <si>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</si>
  <si>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</si>
  <si>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</si>
  <si>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</si>
  <si>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</si>
  <si>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</si>
  <si>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</si>
  <si>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</si>
  <si>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</si>
  <si>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</si>
  <si>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</si>
  <si>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</si>
  <si>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</si>
  <si>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</si>
  <si>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</si>
  <si>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</si>
  <si>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</si>
  <si>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</si>
  <si>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</si>
  <si>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</si>
  <si>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</si>
  <si>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</si>
  <si>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</si>
  <si>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</si>
  <si>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</si>
  <si>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</si>
  <si>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</si>
  <si>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</si>
  <si>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</si>
  <si>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</si>
  <si>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</si>
  <si>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</si>
  <si>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</si>
  <si>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</si>
  <si>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</si>
  <si>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</si>
  <si>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</si>
  <si>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</si>
  <si>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</si>
  <si>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</si>
  <si>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</si>
  <si>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</si>
  <si>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</si>
  <si>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</si>
  <si>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</si>
  <si>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</si>
  <si>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</si>
  <si>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</si>
  <si>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</si>
  <si>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</si>
  <si>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</si>
  <si>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</si>
  <si>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</si>
  <si>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</si>
  <si>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</si>
  <si>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</si>
  <si>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</si>
  <si>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</si>
  <si>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</si>
  <si>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</si>
  <si>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</si>
  <si>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</si>
  <si>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</si>
  <si>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</si>
  <si>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</si>
  <si>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</si>
  <si>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</si>
  <si>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</si>
  <si>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</si>
  <si>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</si>
  <si>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</si>
  <si>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</si>
  <si>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</si>
  <si>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</si>
  <si>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</si>
  <si>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</si>
  <si>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</si>
  <si>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</si>
  <si>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 xml:space="preserve"> Ленинградской области </t>
  </si>
  <si>
    <t>комбикорм для с/х животных</t>
  </si>
  <si>
    <t>комбикорм для домашних животных</t>
  </si>
  <si>
    <t>-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</si>
  <si>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</si>
  <si>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</si>
  <si>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</si>
  <si>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</si>
  <si>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</si>
  <si>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Наименование</t>
  </si>
  <si>
    <t>Цели муниципальной программы</t>
  </si>
  <si>
    <t>Всего (тыс.руб.)</t>
  </si>
  <si>
    <t>1.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</si>
  <si>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</si>
  <si>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</si>
  <si>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</si>
  <si>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</si>
  <si>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</si>
  <si>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</si>
  <si>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</si>
  <si>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</si>
  <si>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</si>
  <si>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</si>
  <si>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</si>
  <si>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</si>
  <si>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</si>
  <si>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</si>
  <si>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и плановый период 2019-2024 г.г."</t>
  </si>
  <si>
    <t xml:space="preserve">на вновь вводимых предприятиях  </t>
  </si>
  <si>
    <t>АО "Гатчинское" 01.41.1 - Разведение молочного крупного рогатого скота;  01.41.2 - производство сырого молока</t>
  </si>
  <si>
    <t>дал</t>
  </si>
  <si>
    <t>производство вина из винограда, производство плодовых вин</t>
  </si>
  <si>
    <t>Внебюджетные источники</t>
  </si>
  <si>
    <t>5.4.</t>
  </si>
  <si>
    <t>Грузооборот</t>
  </si>
  <si>
    <t>производство спирта</t>
  </si>
  <si>
    <t>Адрес: 18849, Ленинградская область, Гатчинский район, д. Лядино</t>
  </si>
  <si>
    <t>Итого</t>
  </si>
  <si>
    <t>Средства ФБ</t>
  </si>
  <si>
    <t>Средства ЛО</t>
  </si>
  <si>
    <t>Средства МБ</t>
  </si>
  <si>
    <t xml:space="preserve"> (тыс.руб.)</t>
  </si>
  <si>
    <t>Процент исполнения</t>
  </si>
  <si>
    <t>5-10</t>
  </si>
  <si>
    <t>Большеколпанское сельское поселение</t>
  </si>
  <si>
    <t>сенокос</t>
  </si>
  <si>
    <t>пастбища</t>
  </si>
  <si>
    <t>га</t>
  </si>
  <si>
    <t>Поголовье скота</t>
  </si>
  <si>
    <t>голов</t>
  </si>
  <si>
    <t>тыс.руб</t>
  </si>
  <si>
    <t>Объем продукции сельского хозяйства</t>
  </si>
  <si>
    <t>животноводство</t>
  </si>
  <si>
    <t>растеневодство</t>
  </si>
  <si>
    <t>Производство важнейших видов продукции</t>
  </si>
  <si>
    <t>сельского хозяйства в натуральном выражении:</t>
  </si>
  <si>
    <t>зерно</t>
  </si>
  <si>
    <t>картофель</t>
  </si>
  <si>
    <t>овощи открытого грунта</t>
  </si>
  <si>
    <t>мясо(в живом весе)</t>
  </si>
  <si>
    <t>яйца</t>
  </si>
  <si>
    <t>Предприятие ООО "Газпром ПХГ" филиал Ленинрадское УПХГ</t>
  </si>
  <si>
    <t xml:space="preserve"> - государственное управление и обеспечение безопасности; социальное обеспечение</t>
  </si>
  <si>
    <t>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</t>
  </si>
  <si>
    <t>ООО "Гатчинский спиртовой завод", вид деятельности по ОКВЭД - 11.01.4-производство пищевого спирта</t>
  </si>
  <si>
    <t>ООО "Кингспан", вид деятельности по ОКВЭД - 71.11.1-деятельность в области архитектуры, связанная со зданиями и сооружениями</t>
  </si>
  <si>
    <t>,</t>
  </si>
  <si>
    <t xml:space="preserve"> - оптовая и розничная торговля; ремонт автотранспортных средств и  мотоциклов</t>
  </si>
  <si>
    <t xml:space="preserve"> - торговля оптовая кроме оптовой торговли автотранспортными средствами и мотоциклами</t>
  </si>
  <si>
    <t xml:space="preserve"> - торговля оптовая прочими машинами, оборудованием и принадлежностями</t>
  </si>
  <si>
    <t xml:space="preserve"> - обрабатывающие производства, торговля оптовая и розничная</t>
  </si>
  <si>
    <t xml:space="preserve"> - торговля оптовая, кроме оптовой торговли автотранспортными средствами и мотоциклами</t>
  </si>
  <si>
    <t xml:space="preserve"> - государственное управление и обеспечение военной безопасности; социальное обеспечение</t>
  </si>
  <si>
    <t xml:space="preserve"> - промышленное производство (промышленность)</t>
  </si>
  <si>
    <t>бюджеты субъектов федерации</t>
  </si>
  <si>
    <t>Общая площадь предприятия</t>
  </si>
  <si>
    <t>из них: пашня</t>
  </si>
  <si>
    <t>Предприятие ООО "Гатчинский спиртовой завод"</t>
  </si>
  <si>
    <t>декалитр</t>
  </si>
  <si>
    <t xml:space="preserve">        из кредиторской задолженности:</t>
  </si>
  <si>
    <t>Предприятие ООО "Кингспан"</t>
  </si>
  <si>
    <t>Предприятие  ООО "Восход"</t>
  </si>
  <si>
    <t>Адрес: 188302, Ленинградская область, Гатчинский район,  д. Большие Колпаны, ул. Промзона-1, дом 2</t>
  </si>
  <si>
    <t xml:space="preserve"> - ремонт автотранспортных средств и мотоциклов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</si>
  <si>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</si>
  <si>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>за январь-сентябрь 2022 г.</t>
  </si>
  <si>
    <t>январь-сентябрь 2022 г. отчет</t>
  </si>
  <si>
    <r>
      <t>2. Труд и заработная плата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</si>
  <si>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r>
      <t xml:space="preserve">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</si>
  <si>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</si>
  <si>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5. Потребительский рынок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</si>
  <si>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</si>
  <si>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7. Финансы </t>
    </r>
    <r>
      <rPr>
        <b/>
        <sz val="10"/>
        <rFont val="Times New Roman CYR"/>
        <family val="1"/>
      </rPr>
      <t>(по крупным и средним организациям)</t>
    </r>
  </si>
  <si>
    <t>8. Бюджет муниципального образования</t>
  </si>
  <si>
    <t>Предприятие АО "Гатчинский комбикормовый завод"</t>
  </si>
  <si>
    <t>январь - сентябрь 2022 года</t>
  </si>
  <si>
    <t>Адрес: 188302, Ленинградская область, д. Малые Колпаны, ул. Западная, д. 31</t>
  </si>
  <si>
    <t>ед. изм.</t>
  </si>
  <si>
    <t>80,0 / 97,0</t>
  </si>
  <si>
    <t>103,9 / 97,0</t>
  </si>
  <si>
    <t>январь - сентябрь  2022 года</t>
  </si>
  <si>
    <t>Предприятие  АО "Гатчинское"</t>
  </si>
  <si>
    <t>Адрес: 188349, Ленинградская область, д. Большие Колпаны, ул. 30 Лет Победы, д. 1</t>
  </si>
  <si>
    <t>Адрес: 188302, Ленинградская область, Гатчинский район,  д. Малые Колпаны, ул. Кооперативная, д. 1А</t>
  </si>
  <si>
    <t>за январь-сентябрь 2022 года</t>
  </si>
  <si>
    <t>Объем  выделенных средств в рамках программы за январь-сентябрь  2022 г.</t>
  </si>
  <si>
    <t>Объем запланированных средств на  январь-сентябрь 2022 г.</t>
  </si>
  <si>
    <t>на действующих  предприятиях</t>
  </si>
  <si>
    <t>ООО "Восход", основной вид деятельности по ОКВЭД: 11.07 - производство безалкогольных напитков; производство минеральных вод и прочих питьевых вод в бутылках</t>
  </si>
  <si>
    <t>Земельный налог</t>
  </si>
  <si>
    <t>36 / 119</t>
  </si>
  <si>
    <t>102,9 / 106,3</t>
  </si>
  <si>
    <t>Численность постоянного населения (на 01.10.22) всего</t>
  </si>
  <si>
    <t>Адрес: 188302, Ленинградская область, Гатчинский район,  д. Малые Колпаны, ул. Западная, д.29, лит. Б-Б1-Б2</t>
  </si>
  <si>
    <t>Уровень зарегистрированной безработицы от экономически активного населения на конец 3 квартала</t>
  </si>
  <si>
    <t>1.9.</t>
  </si>
  <si>
    <t>Естественный прирост (убыль)</t>
  </si>
  <si>
    <t>- торговля оптовая, кроме оптовой торговли а/т средствами и мотоциклами не эвляется ОВЭД</t>
  </si>
  <si>
    <t>бюджетные средства</t>
  </si>
  <si>
    <t>кредиты банков</t>
  </si>
  <si>
    <r>
      <t>м</t>
    </r>
    <r>
      <rPr>
        <vertAlign val="superscript"/>
        <sz val="10"/>
        <rFont val="Times New Roman CYR"/>
        <family val="1"/>
      </rPr>
      <t>2</t>
    </r>
  </si>
  <si>
    <t>12 993 / 673</t>
  </si>
  <si>
    <t>1 700 162 /-</t>
  </si>
  <si>
    <t>590 117 /-</t>
  </si>
  <si>
    <t>60 721 / 673</t>
  </si>
  <si>
    <t>5 591 / -</t>
  </si>
  <si>
    <t>16 789 / -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</si>
</sst>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Times New Roman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19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0" fontId="2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wrapText="1"/>
    </xf>
    <xf numFmtId="2" fontId="28" fillId="0" borderId="10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 vertical="center"/>
    </xf>
    <xf numFmtId="4" fontId="76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52" applyFont="1" applyBorder="1" applyAlignment="1">
      <alignment vertical="center" wrapText="1"/>
      <protection/>
    </xf>
    <xf numFmtId="0" fontId="2" fillId="0" borderId="20" xfId="52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64" fontId="2" fillId="33" borderId="30" xfId="0" applyNumberFormat="1" applyFont="1" applyFill="1" applyBorder="1" applyAlignment="1">
      <alignment horizontal="center" vertical="center"/>
    </xf>
    <xf numFmtId="0" fontId="2" fillId="33" borderId="10" xfId="52" applyFont="1" applyFill="1" applyBorder="1" applyAlignment="1">
      <alignment horizontal="left" vertical="center" wrapText="1"/>
      <protection/>
    </xf>
    <xf numFmtId="0" fontId="2" fillId="33" borderId="10" xfId="52" applyFont="1" applyFill="1" applyBorder="1" applyAlignment="1" quotePrefix="1">
      <alignment horizontal="left" vertical="center" wrapText="1"/>
      <protection/>
    </xf>
    <xf numFmtId="164" fontId="2" fillId="33" borderId="19" xfId="0" applyNumberFormat="1" applyFont="1" applyFill="1" applyBorder="1" applyAlignment="1">
      <alignment horizontal="center" vertical="center"/>
    </xf>
    <xf numFmtId="164" fontId="2" fillId="33" borderId="19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wrapText="1"/>
    </xf>
    <xf numFmtId="0" fontId="2" fillId="33" borderId="26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wrapText="1"/>
    </xf>
    <xf numFmtId="0" fontId="2" fillId="33" borderId="31" xfId="0" applyFont="1" applyFill="1" applyBorder="1" applyAlignment="1">
      <alignment horizontal="center" vertical="center"/>
    </xf>
    <xf numFmtId="0" fontId="5" fillId="33" borderId="10" xfId="52" applyFont="1" applyFill="1" applyBorder="1" applyAlignment="1">
      <alignment wrapText="1"/>
      <protection/>
    </xf>
    <xf numFmtId="0" fontId="2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0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0" fontId="2" fillId="33" borderId="32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wrapText="1"/>
    </xf>
    <xf numFmtId="4" fontId="2" fillId="33" borderId="30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4" fontId="14" fillId="33" borderId="10" xfId="0" applyNumberFormat="1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4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4" fontId="14" fillId="33" borderId="10" xfId="0" applyNumberFormat="1" applyFont="1" applyFill="1" applyBorder="1" applyAlignment="1">
      <alignment horizontal="center"/>
    </xf>
    <xf numFmtId="164" fontId="14" fillId="33" borderId="10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 wrapText="1"/>
    </xf>
    <xf numFmtId="4" fontId="2" fillId="33" borderId="2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 wrapText="1"/>
    </xf>
    <xf numFmtId="165" fontId="14" fillId="33" borderId="10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0" xfId="52" applyFont="1" applyFill="1" applyBorder="1" applyAlignment="1">
      <alignment vertical="center" wrapText="1"/>
      <protection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wrapText="1"/>
    </xf>
    <xf numFmtId="0" fontId="2" fillId="33" borderId="35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wrapText="1"/>
    </xf>
    <xf numFmtId="4" fontId="28" fillId="33" borderId="29" xfId="0" applyNumberFormat="1" applyFont="1" applyFill="1" applyBorder="1" applyAlignment="1">
      <alignment horizontal="center" vertical="center"/>
    </xf>
    <xf numFmtId="164" fontId="28" fillId="33" borderId="3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horizontal="center" vertical="center" wrapText="1"/>
    </xf>
    <xf numFmtId="4" fontId="28" fillId="33" borderId="10" xfId="0" applyNumberFormat="1" applyFont="1" applyFill="1" applyBorder="1" applyAlignment="1">
      <alignment horizontal="center" vertical="center"/>
    </xf>
    <xf numFmtId="164" fontId="28" fillId="33" borderId="19" xfId="0" applyNumberFormat="1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9" fillId="33" borderId="28" xfId="54" applyFont="1" applyFill="1" applyBorder="1" applyAlignment="1">
      <alignment wrapText="1"/>
      <protection/>
    </xf>
    <xf numFmtId="0" fontId="9" fillId="33" borderId="10" xfId="53" applyFont="1" applyFill="1" applyBorder="1" applyAlignment="1">
      <alignment wrapText="1"/>
      <protection/>
    </xf>
    <xf numFmtId="0" fontId="2" fillId="33" borderId="0" xfId="0" applyFont="1" applyFill="1" applyAlignment="1">
      <alignment/>
    </xf>
    <xf numFmtId="0" fontId="9" fillId="33" borderId="10" xfId="54" applyFont="1" applyFill="1" applyBorder="1" applyAlignment="1">
      <alignment wrapText="1"/>
      <protection/>
    </xf>
    <xf numFmtId="0" fontId="38" fillId="33" borderId="10" xfId="54" applyFont="1" applyFill="1" applyBorder="1" applyAlignment="1">
      <alignment wrapText="1"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left" vertical="center"/>
    </xf>
    <xf numFmtId="0" fontId="28" fillId="33" borderId="19" xfId="0" applyFont="1" applyFill="1" applyBorder="1" applyAlignment="1">
      <alignment horizontal="center" vertical="center"/>
    </xf>
    <xf numFmtId="0" fontId="8" fillId="33" borderId="10" xfId="54" applyFont="1" applyFill="1" applyBorder="1" applyAlignment="1">
      <alignment horizontal="left" wrapText="1"/>
      <protection/>
    </xf>
    <xf numFmtId="0" fontId="8" fillId="33" borderId="10" xfId="54" applyFont="1" applyFill="1" applyBorder="1" applyAlignment="1">
      <alignment wrapText="1"/>
      <protection/>
    </xf>
    <xf numFmtId="2" fontId="2" fillId="33" borderId="19" xfId="0" applyNumberFormat="1" applyFont="1" applyFill="1" applyBorder="1" applyAlignment="1">
      <alignment horizontal="center" vertical="center"/>
    </xf>
    <xf numFmtId="0" fontId="8" fillId="33" borderId="10" xfId="54" applyFont="1" applyFill="1" applyBorder="1" applyAlignment="1">
      <alignment horizontal="left" vertical="center" wrapText="1"/>
      <protection/>
    </xf>
    <xf numFmtId="0" fontId="8" fillId="33" borderId="10" xfId="53" applyFont="1" applyFill="1" applyBorder="1" applyAlignment="1">
      <alignment wrapText="1"/>
      <protection/>
    </xf>
    <xf numFmtId="0" fontId="2" fillId="33" borderId="24" xfId="0" applyFont="1" applyFill="1" applyBorder="1" applyAlignment="1">
      <alignment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center" vertical="center" wrapText="1"/>
    </xf>
    <xf numFmtId="4" fontId="2" fillId="33" borderId="36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8" fillId="33" borderId="38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/>
    </xf>
    <xf numFmtId="49" fontId="2" fillId="33" borderId="28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165" fontId="2" fillId="33" borderId="19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77" fillId="33" borderId="10" xfId="0" applyNumberFormat="1" applyFont="1" applyFill="1" applyBorder="1" applyAlignment="1">
      <alignment horizontal="center" vertical="center"/>
    </xf>
    <xf numFmtId="4" fontId="2" fillId="33" borderId="24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left" wrapText="1"/>
    </xf>
    <xf numFmtId="0" fontId="11" fillId="33" borderId="40" xfId="0" applyFont="1" applyFill="1" applyBorder="1" applyAlignment="1">
      <alignment horizontal="left" wrapText="1"/>
    </xf>
    <xf numFmtId="0" fontId="11" fillId="33" borderId="31" xfId="0" applyFont="1" applyFill="1" applyBorder="1" applyAlignment="1">
      <alignment horizontal="left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top"/>
    </xf>
    <xf numFmtId="0" fontId="0" fillId="33" borderId="44" xfId="0" applyFill="1" applyBorder="1" applyAlignment="1">
      <alignment horizontal="center" vertical="top"/>
    </xf>
    <xf numFmtId="0" fontId="2" fillId="33" borderId="34" xfId="0" applyFont="1" applyFill="1" applyBorder="1" applyAlignment="1">
      <alignment horizontal="center" vertical="top"/>
    </xf>
    <xf numFmtId="0" fontId="3" fillId="0" borderId="4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33" borderId="44" xfId="0" applyFill="1" applyBorder="1" applyAlignment="1">
      <alignment horizontal="center"/>
    </xf>
    <xf numFmtId="0" fontId="11" fillId="33" borderId="26" xfId="0" applyFont="1" applyFill="1" applyBorder="1" applyAlignment="1">
      <alignment horizontal="left" wrapText="1"/>
    </xf>
    <xf numFmtId="0" fontId="11" fillId="33" borderId="40" xfId="0" applyFont="1" applyFill="1" applyBorder="1" applyAlignment="1">
      <alignment horizontal="left" wrapText="1"/>
    </xf>
    <xf numFmtId="0" fontId="11" fillId="33" borderId="31" xfId="0" applyFont="1" applyFill="1" applyBorder="1" applyAlignment="1">
      <alignment horizontal="left" wrapText="1"/>
    </xf>
    <xf numFmtId="0" fontId="2" fillId="33" borderId="44" xfId="0" applyFont="1" applyFill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top"/>
    </xf>
    <xf numFmtId="0" fontId="11" fillId="33" borderId="26" xfId="0" applyFont="1" applyFill="1" applyBorder="1" applyAlignment="1">
      <alignment horizontal="left"/>
    </xf>
    <xf numFmtId="0" fontId="11" fillId="33" borderId="40" xfId="0" applyFont="1" applyFill="1" applyBorder="1" applyAlignment="1">
      <alignment horizontal="left"/>
    </xf>
    <xf numFmtId="0" fontId="11" fillId="33" borderId="31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 wrapText="1"/>
    </xf>
    <xf numFmtId="0" fontId="2" fillId="33" borderId="40" xfId="0" applyFont="1" applyFill="1" applyBorder="1" applyAlignment="1">
      <alignment horizontal="left" wrapText="1"/>
    </xf>
    <xf numFmtId="0" fontId="2" fillId="33" borderId="31" xfId="0" applyFont="1" applyFill="1" applyBorder="1" applyAlignment="1">
      <alignment horizontal="left" wrapText="1"/>
    </xf>
    <xf numFmtId="0" fontId="2" fillId="33" borderId="34" xfId="0" applyFont="1" applyFill="1" applyBorder="1" applyAlignment="1">
      <alignment horizontal="center" vertical="top"/>
    </xf>
    <xf numFmtId="0" fontId="2" fillId="33" borderId="44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top"/>
    </xf>
    <xf numFmtId="0" fontId="11" fillId="0" borderId="26" xfId="0" applyFont="1" applyBorder="1" applyAlignment="1">
      <alignment horizontal="left" wrapText="1"/>
    </xf>
    <xf numFmtId="0" fontId="11" fillId="0" borderId="40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3" fillId="33" borderId="4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wrapText="1"/>
    </xf>
    <xf numFmtId="0" fontId="11" fillId="0" borderId="40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11" fillId="0" borderId="26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11" fillId="33" borderId="26" xfId="0" applyFont="1" applyFill="1" applyBorder="1" applyAlignment="1">
      <alignment horizontal="left" vertical="justify"/>
    </xf>
    <xf numFmtId="0" fontId="11" fillId="33" borderId="40" xfId="0" applyFont="1" applyFill="1" applyBorder="1" applyAlignment="1">
      <alignment horizontal="left" vertical="justify"/>
    </xf>
    <xf numFmtId="0" fontId="11" fillId="33" borderId="31" xfId="0" applyFont="1" applyFill="1" applyBorder="1" applyAlignment="1">
      <alignment horizontal="left" vertical="justify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3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/>
    </xf>
    <xf numFmtId="0" fontId="2" fillId="0" borderId="43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3" fillId="0" borderId="45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5" fillId="0" borderId="5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17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2" fontId="36" fillId="0" borderId="10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zoomScale="145" zoomScaleNormal="145" zoomScalePageLayoutView="0" workbookViewId="0" topLeftCell="A177">
      <selection activeCell="E188" sqref="E188"/>
    </sheetView>
  </sheetViews>
  <sheetFormatPr defaultColWidth="8.875" defaultRowHeight="12.75"/>
  <cols>
    <col min="1" max="1" width="5.00390625" style="52" customWidth="1"/>
    <col min="2" max="2" width="48.75390625" style="43" customWidth="1"/>
    <col min="3" max="3" width="15.125" style="52" bestFit="1" customWidth="1"/>
    <col min="4" max="4" width="11.25390625" style="43" customWidth="1"/>
    <col min="5" max="5" width="11.625" style="43" customWidth="1"/>
    <col min="6" max="16384" width="8.875" style="43" customWidth="1"/>
  </cols>
  <sheetData>
    <row r="1" spans="1:5" ht="16.5" customHeight="1">
      <c r="A1" s="271" t="s">
        <v>80</v>
      </c>
      <c r="B1" s="271"/>
      <c r="C1" s="271"/>
      <c r="D1" s="271"/>
      <c r="E1" s="271"/>
    </row>
    <row r="2" spans="1:5" ht="17.25" customHeight="1">
      <c r="A2" s="264" t="s">
        <v>48</v>
      </c>
      <c r="B2" s="264"/>
      <c r="C2" s="264"/>
      <c r="D2" s="264"/>
      <c r="E2" s="264"/>
    </row>
    <row r="3" spans="1:5" ht="17.25" customHeight="1">
      <c r="A3" s="264" t="s">
        <v>248</v>
      </c>
      <c r="B3" s="264"/>
      <c r="C3" s="264"/>
      <c r="D3" s="264"/>
      <c r="E3" s="264"/>
    </row>
    <row r="4" spans="1:5" ht="17.25" customHeight="1">
      <c r="A4" s="262" t="s">
        <v>293</v>
      </c>
      <c r="B4" s="263"/>
      <c r="C4" s="264"/>
      <c r="D4" s="264"/>
      <c r="E4" s="264"/>
    </row>
    <row r="5" spans="1:5" ht="13.5" customHeight="1">
      <c r="A5" s="263" t="s">
        <v>247</v>
      </c>
      <c r="B5" s="263"/>
      <c r="C5" s="263"/>
      <c r="D5" s="263"/>
      <c r="E5" s="263"/>
    </row>
    <row r="6" spans="1:5" ht="17.25" customHeight="1">
      <c r="A6" s="276" t="s">
        <v>249</v>
      </c>
      <c r="B6" s="276"/>
      <c r="C6" s="276"/>
      <c r="D6" s="276"/>
      <c r="E6" s="276"/>
    </row>
    <row r="7" spans="1:5" ht="18" customHeight="1" thickBot="1">
      <c r="A7" s="265" t="s">
        <v>334</v>
      </c>
      <c r="B7" s="266"/>
      <c r="C7" s="266"/>
      <c r="D7" s="266"/>
      <c r="E7" s="266"/>
    </row>
    <row r="8" spans="1:5" ht="24" customHeight="1">
      <c r="A8" s="281" t="s">
        <v>0</v>
      </c>
      <c r="B8" s="277" t="s">
        <v>1</v>
      </c>
      <c r="C8" s="283" t="s">
        <v>81</v>
      </c>
      <c r="D8" s="267" t="s">
        <v>335</v>
      </c>
      <c r="E8" s="279" t="s">
        <v>183</v>
      </c>
    </row>
    <row r="9" spans="1:5" ht="34.5" customHeight="1" thickBot="1">
      <c r="A9" s="282"/>
      <c r="B9" s="278"/>
      <c r="C9" s="284"/>
      <c r="D9" s="268"/>
      <c r="E9" s="280"/>
    </row>
    <row r="10" spans="1:5" ht="15" customHeight="1" thickBot="1">
      <c r="A10" s="272" t="s">
        <v>82</v>
      </c>
      <c r="B10" s="273"/>
      <c r="C10" s="273"/>
      <c r="D10" s="274"/>
      <c r="E10" s="275"/>
    </row>
    <row r="11" spans="1:5" ht="12.75">
      <c r="A11" s="108" t="s">
        <v>2</v>
      </c>
      <c r="B11" s="109" t="s">
        <v>361</v>
      </c>
      <c r="C11" s="110" t="s">
        <v>3</v>
      </c>
      <c r="D11" s="71">
        <v>9413</v>
      </c>
      <c r="E11" s="111">
        <v>99.2</v>
      </c>
    </row>
    <row r="12" spans="1:5" ht="12.75">
      <c r="A12" s="77" t="s">
        <v>4</v>
      </c>
      <c r="B12" s="72" t="s">
        <v>184</v>
      </c>
      <c r="C12" s="71" t="s">
        <v>3</v>
      </c>
      <c r="D12" s="112">
        <v>49</v>
      </c>
      <c r="E12" s="113">
        <v>125.6</v>
      </c>
    </row>
    <row r="13" spans="1:5" ht="12.75">
      <c r="A13" s="77" t="s">
        <v>5</v>
      </c>
      <c r="B13" s="72" t="s">
        <v>83</v>
      </c>
      <c r="C13" s="71" t="s">
        <v>3</v>
      </c>
      <c r="D13" s="112">
        <v>104</v>
      </c>
      <c r="E13" s="113">
        <v>88.1</v>
      </c>
    </row>
    <row r="14" spans="1:5" ht="12.75">
      <c r="A14" s="77" t="s">
        <v>55</v>
      </c>
      <c r="B14" s="72" t="s">
        <v>163</v>
      </c>
      <c r="C14" s="71" t="s">
        <v>3</v>
      </c>
      <c r="D14" s="112">
        <v>34</v>
      </c>
      <c r="E14" s="113">
        <v>1700</v>
      </c>
    </row>
    <row r="15" spans="1:5" ht="12.75">
      <c r="A15" s="77" t="s">
        <v>74</v>
      </c>
      <c r="B15" s="72" t="s">
        <v>365</v>
      </c>
      <c r="C15" s="71" t="s">
        <v>3</v>
      </c>
      <c r="D15" s="112">
        <v>-55</v>
      </c>
      <c r="E15" s="113">
        <v>69.6</v>
      </c>
    </row>
    <row r="16" spans="1:5" ht="12.75">
      <c r="A16" s="77" t="s">
        <v>73</v>
      </c>
      <c r="B16" s="72" t="s">
        <v>89</v>
      </c>
      <c r="C16" s="114" t="s">
        <v>209</v>
      </c>
      <c r="D16" s="112">
        <v>5.21</v>
      </c>
      <c r="E16" s="113">
        <v>125.5</v>
      </c>
    </row>
    <row r="17" spans="1:5" ht="12.75">
      <c r="A17" s="77" t="s">
        <v>75</v>
      </c>
      <c r="B17" s="72" t="s">
        <v>90</v>
      </c>
      <c r="C17" s="114" t="s">
        <v>209</v>
      </c>
      <c r="D17" s="112">
        <v>11.05</v>
      </c>
      <c r="E17" s="113">
        <v>88</v>
      </c>
    </row>
    <row r="18" spans="1:5" ht="12.75">
      <c r="A18" s="77" t="s">
        <v>162</v>
      </c>
      <c r="B18" s="72" t="s">
        <v>91</v>
      </c>
      <c r="C18" s="114" t="s">
        <v>209</v>
      </c>
      <c r="D18" s="112">
        <v>-5.84</v>
      </c>
      <c r="E18" s="113">
        <v>69.5</v>
      </c>
    </row>
    <row r="19" spans="1:5" ht="13.5" customHeight="1" thickBot="1">
      <c r="A19" s="77" t="s">
        <v>364</v>
      </c>
      <c r="B19" s="115" t="s">
        <v>76</v>
      </c>
      <c r="C19" s="114" t="s">
        <v>209</v>
      </c>
      <c r="D19" s="112">
        <v>3.61</v>
      </c>
      <c r="E19" s="113">
        <v>77.8</v>
      </c>
    </row>
    <row r="20" spans="1:7" ht="30" customHeight="1" thickBot="1">
      <c r="A20" s="222" t="s">
        <v>336</v>
      </c>
      <c r="B20" s="223"/>
      <c r="C20" s="223"/>
      <c r="D20" s="245"/>
      <c r="E20" s="246"/>
      <c r="G20" s="50"/>
    </row>
    <row r="21" spans="1:7" ht="25.5" customHeight="1">
      <c r="A21" s="269" t="s">
        <v>49</v>
      </c>
      <c r="B21" s="116" t="s">
        <v>191</v>
      </c>
      <c r="C21" s="117" t="s">
        <v>3</v>
      </c>
      <c r="D21" s="118">
        <v>2743.81</v>
      </c>
      <c r="E21" s="119">
        <v>101.8</v>
      </c>
      <c r="G21" s="50"/>
    </row>
    <row r="22" spans="1:5" ht="11.25" customHeight="1">
      <c r="A22" s="257"/>
      <c r="B22" s="250" t="s">
        <v>211</v>
      </c>
      <c r="C22" s="251"/>
      <c r="D22" s="251"/>
      <c r="E22" s="252"/>
    </row>
    <row r="23" spans="1:7" ht="12" customHeight="1">
      <c r="A23" s="257"/>
      <c r="B23" s="86" t="s">
        <v>25</v>
      </c>
      <c r="C23" s="45" t="s">
        <v>3</v>
      </c>
      <c r="D23" s="45" t="s">
        <v>252</v>
      </c>
      <c r="E23" s="57" t="s">
        <v>252</v>
      </c>
      <c r="G23" s="50"/>
    </row>
    <row r="24" spans="1:5" ht="12.75">
      <c r="A24" s="257"/>
      <c r="B24" s="86" t="s">
        <v>26</v>
      </c>
      <c r="C24" s="45" t="s">
        <v>3</v>
      </c>
      <c r="D24" s="45" t="s">
        <v>252</v>
      </c>
      <c r="E24" s="57" t="s">
        <v>252</v>
      </c>
    </row>
    <row r="25" spans="1:5" ht="12.75">
      <c r="A25" s="257"/>
      <c r="B25" s="120" t="s">
        <v>20</v>
      </c>
      <c r="C25" s="71" t="s">
        <v>3</v>
      </c>
      <c r="D25" s="71">
        <v>813.37</v>
      </c>
      <c r="E25" s="70">
        <v>106.7</v>
      </c>
    </row>
    <row r="26" spans="1:5" ht="18.75" customHeight="1">
      <c r="A26" s="257"/>
      <c r="B26" s="86" t="s">
        <v>27</v>
      </c>
      <c r="C26" s="45" t="s">
        <v>3</v>
      </c>
      <c r="D26" s="45" t="s">
        <v>252</v>
      </c>
      <c r="E26" s="57" t="s">
        <v>252</v>
      </c>
    </row>
    <row r="27" spans="1:5" ht="12.75">
      <c r="A27" s="257"/>
      <c r="B27" s="86" t="s">
        <v>19</v>
      </c>
      <c r="C27" s="45" t="s">
        <v>3</v>
      </c>
      <c r="D27" s="45" t="s">
        <v>252</v>
      </c>
      <c r="E27" s="57" t="s">
        <v>252</v>
      </c>
    </row>
    <row r="28" spans="1:5" ht="37.5" customHeight="1">
      <c r="A28" s="257"/>
      <c r="B28" s="120" t="s">
        <v>316</v>
      </c>
      <c r="C28" s="71" t="s">
        <v>3</v>
      </c>
      <c r="D28" s="71">
        <v>6.13</v>
      </c>
      <c r="E28" s="70">
        <v>613.3</v>
      </c>
    </row>
    <row r="29" spans="1:5" ht="37.5" customHeight="1">
      <c r="A29" s="257"/>
      <c r="B29" s="120" t="s">
        <v>317</v>
      </c>
      <c r="C29" s="71" t="s">
        <v>3</v>
      </c>
      <c r="D29" s="71">
        <v>6.13</v>
      </c>
      <c r="E29" s="70">
        <v>613.3</v>
      </c>
    </row>
    <row r="30" spans="1:5" ht="37.5" customHeight="1">
      <c r="A30" s="257"/>
      <c r="B30" s="120" t="s">
        <v>318</v>
      </c>
      <c r="C30" s="71" t="s">
        <v>3</v>
      </c>
      <c r="D30" s="71">
        <v>6.13</v>
      </c>
      <c r="E30" s="70">
        <v>613.3</v>
      </c>
    </row>
    <row r="31" spans="1:5" ht="37.5" customHeight="1">
      <c r="A31" s="257"/>
      <c r="B31" s="121" t="s">
        <v>366</v>
      </c>
      <c r="C31" s="71" t="s">
        <v>3</v>
      </c>
      <c r="D31" s="71">
        <v>2737.67</v>
      </c>
      <c r="E31" s="70">
        <v>101.6</v>
      </c>
    </row>
    <row r="32" spans="1:5" ht="14.25" customHeight="1">
      <c r="A32" s="257"/>
      <c r="B32" s="86" t="s">
        <v>29</v>
      </c>
      <c r="C32" s="45" t="s">
        <v>3</v>
      </c>
      <c r="D32" s="45" t="s">
        <v>252</v>
      </c>
      <c r="E32" s="57" t="s">
        <v>252</v>
      </c>
    </row>
    <row r="33" spans="1:5" ht="25.5">
      <c r="A33" s="257"/>
      <c r="B33" s="120" t="s">
        <v>311</v>
      </c>
      <c r="C33" s="71" t="s">
        <v>3</v>
      </c>
      <c r="D33" s="71">
        <v>18.63</v>
      </c>
      <c r="E33" s="70">
        <v>100.4</v>
      </c>
    </row>
    <row r="34" spans="1:5" ht="12.75">
      <c r="A34" s="257"/>
      <c r="B34" s="120" t="s">
        <v>24</v>
      </c>
      <c r="C34" s="71" t="s">
        <v>3</v>
      </c>
      <c r="D34" s="71">
        <v>139.66</v>
      </c>
      <c r="E34" s="70">
        <v>97.1</v>
      </c>
    </row>
    <row r="35" spans="1:5" ht="12.75">
      <c r="A35" s="257"/>
      <c r="B35" s="86" t="s">
        <v>30</v>
      </c>
      <c r="C35" s="45" t="s">
        <v>3</v>
      </c>
      <c r="D35" s="45" t="s">
        <v>252</v>
      </c>
      <c r="E35" s="57" t="s">
        <v>252</v>
      </c>
    </row>
    <row r="36" spans="1:5" ht="25.5">
      <c r="A36" s="257"/>
      <c r="B36" s="86" t="s">
        <v>31</v>
      </c>
      <c r="C36" s="45" t="s">
        <v>3</v>
      </c>
      <c r="D36" s="45" t="s">
        <v>252</v>
      </c>
      <c r="E36" s="57" t="s">
        <v>252</v>
      </c>
    </row>
    <row r="37" spans="1:5" ht="25.5">
      <c r="A37" s="270"/>
      <c r="B37" s="86" t="s">
        <v>32</v>
      </c>
      <c r="C37" s="45" t="s">
        <v>3</v>
      </c>
      <c r="D37" s="45" t="s">
        <v>252</v>
      </c>
      <c r="E37" s="57" t="s">
        <v>252</v>
      </c>
    </row>
    <row r="38" spans="1:5" ht="27" customHeight="1">
      <c r="A38" s="77" t="s">
        <v>56</v>
      </c>
      <c r="B38" s="115" t="s">
        <v>363</v>
      </c>
      <c r="C38" s="71" t="s">
        <v>47</v>
      </c>
      <c r="D38" s="112">
        <v>0.11</v>
      </c>
      <c r="E38" s="122">
        <v>91.7</v>
      </c>
    </row>
    <row r="39" spans="1:5" ht="25.5">
      <c r="A39" s="221" t="s">
        <v>54</v>
      </c>
      <c r="B39" s="72" t="s">
        <v>192</v>
      </c>
      <c r="C39" s="71" t="s">
        <v>46</v>
      </c>
      <c r="D39" s="111">
        <f>D41+D47</f>
        <v>81</v>
      </c>
      <c r="E39" s="123" t="s">
        <v>252</v>
      </c>
    </row>
    <row r="40" spans="1:5" ht="12.75">
      <c r="A40" s="229"/>
      <c r="B40" s="214" t="s">
        <v>200</v>
      </c>
      <c r="C40" s="215"/>
      <c r="D40" s="215"/>
      <c r="E40" s="216"/>
    </row>
    <row r="41" spans="1:5" ht="12.75">
      <c r="A41" s="229"/>
      <c r="B41" s="124" t="s">
        <v>356</v>
      </c>
      <c r="C41" s="71" t="s">
        <v>46</v>
      </c>
      <c r="D41" s="71">
        <f>D42+D43+D44+D45+D46</f>
        <v>81</v>
      </c>
      <c r="E41" s="70" t="s">
        <v>252</v>
      </c>
    </row>
    <row r="42" spans="1:5" ht="27" customHeight="1">
      <c r="A42" s="229"/>
      <c r="B42" s="72" t="s">
        <v>278</v>
      </c>
      <c r="C42" s="71" t="s">
        <v>46</v>
      </c>
      <c r="D42" s="70">
        <v>0</v>
      </c>
      <c r="E42" s="70" t="s">
        <v>252</v>
      </c>
    </row>
    <row r="43" spans="1:5" ht="51.75" customHeight="1">
      <c r="A43" s="229"/>
      <c r="B43" s="72" t="s">
        <v>312</v>
      </c>
      <c r="C43" s="71" t="s">
        <v>46</v>
      </c>
      <c r="D43" s="70">
        <f>3</f>
        <v>3</v>
      </c>
      <c r="E43" s="70" t="s">
        <v>252</v>
      </c>
    </row>
    <row r="44" spans="1:5" ht="25.5">
      <c r="A44" s="229"/>
      <c r="B44" s="72" t="s">
        <v>313</v>
      </c>
      <c r="C44" s="71" t="s">
        <v>46</v>
      </c>
      <c r="D44" s="70">
        <v>0</v>
      </c>
      <c r="E44" s="70" t="s">
        <v>252</v>
      </c>
    </row>
    <row r="45" spans="1:5" ht="38.25">
      <c r="A45" s="229"/>
      <c r="B45" s="72" t="s">
        <v>314</v>
      </c>
      <c r="C45" s="71" t="s">
        <v>46</v>
      </c>
      <c r="D45" s="70">
        <v>3</v>
      </c>
      <c r="E45" s="70" t="s">
        <v>252</v>
      </c>
    </row>
    <row r="46" spans="1:5" ht="51">
      <c r="A46" s="229"/>
      <c r="B46" s="72" t="s">
        <v>357</v>
      </c>
      <c r="C46" s="71" t="s">
        <v>46</v>
      </c>
      <c r="D46" s="125">
        <v>75</v>
      </c>
      <c r="E46" s="70" t="s">
        <v>252</v>
      </c>
    </row>
    <row r="47" spans="1:5" ht="12.75">
      <c r="A47" s="229"/>
      <c r="B47" s="126" t="s">
        <v>277</v>
      </c>
      <c r="C47" s="71" t="s">
        <v>46</v>
      </c>
      <c r="D47" s="111">
        <v>0</v>
      </c>
      <c r="E47" s="70" t="s">
        <v>252</v>
      </c>
    </row>
    <row r="48" spans="1:5" ht="25.5">
      <c r="A48" s="229"/>
      <c r="B48" s="72" t="s">
        <v>245</v>
      </c>
      <c r="C48" s="125"/>
      <c r="D48" s="71" t="s">
        <v>252</v>
      </c>
      <c r="E48" s="127" t="s">
        <v>252</v>
      </c>
    </row>
    <row r="49" spans="1:5" ht="12.75">
      <c r="A49" s="229"/>
      <c r="B49" s="259" t="s">
        <v>87</v>
      </c>
      <c r="C49" s="260"/>
      <c r="D49" s="260"/>
      <c r="E49" s="261"/>
    </row>
    <row r="50" spans="1:5" ht="12.75">
      <c r="A50" s="229"/>
      <c r="B50" s="128" t="s">
        <v>25</v>
      </c>
      <c r="C50" s="71" t="s">
        <v>46</v>
      </c>
      <c r="D50" s="71" t="s">
        <v>252</v>
      </c>
      <c r="E50" s="70" t="s">
        <v>252</v>
      </c>
    </row>
    <row r="51" spans="1:5" ht="12.75">
      <c r="A51" s="229"/>
      <c r="B51" s="128" t="s">
        <v>26</v>
      </c>
      <c r="C51" s="71" t="s">
        <v>46</v>
      </c>
      <c r="D51" s="71" t="s">
        <v>252</v>
      </c>
      <c r="E51" s="70" t="s">
        <v>252</v>
      </c>
    </row>
    <row r="52" spans="1:5" ht="12.75">
      <c r="A52" s="229"/>
      <c r="B52" s="128" t="s">
        <v>20</v>
      </c>
      <c r="C52" s="71" t="s">
        <v>46</v>
      </c>
      <c r="D52" s="71" t="s">
        <v>252</v>
      </c>
      <c r="E52" s="70" t="s">
        <v>252</v>
      </c>
    </row>
    <row r="53" spans="1:5" ht="14.25" customHeight="1">
      <c r="A53" s="229"/>
      <c r="B53" s="128" t="s">
        <v>27</v>
      </c>
      <c r="C53" s="71" t="s">
        <v>46</v>
      </c>
      <c r="D53" s="71" t="s">
        <v>252</v>
      </c>
      <c r="E53" s="70" t="s">
        <v>252</v>
      </c>
    </row>
    <row r="54" spans="1:5" ht="12.75">
      <c r="A54" s="229"/>
      <c r="B54" s="128" t="s">
        <v>19</v>
      </c>
      <c r="C54" s="71" t="s">
        <v>46</v>
      </c>
      <c r="D54" s="71" t="s">
        <v>252</v>
      </c>
      <c r="E54" s="70" t="s">
        <v>252</v>
      </c>
    </row>
    <row r="55" spans="1:5" ht="36" customHeight="1">
      <c r="A55" s="229"/>
      <c r="B55" s="128" t="s">
        <v>28</v>
      </c>
      <c r="C55" s="71" t="s">
        <v>46</v>
      </c>
      <c r="D55" s="129" t="s">
        <v>252</v>
      </c>
      <c r="E55" s="130" t="s">
        <v>252</v>
      </c>
    </row>
    <row r="56" spans="1:5" ht="11.25" customHeight="1">
      <c r="A56" s="229"/>
      <c r="B56" s="128" t="s">
        <v>29</v>
      </c>
      <c r="C56" s="71" t="s">
        <v>46</v>
      </c>
      <c r="D56" s="129" t="s">
        <v>252</v>
      </c>
      <c r="E56" s="130" t="s">
        <v>252</v>
      </c>
    </row>
    <row r="57" spans="1:5" ht="12.75">
      <c r="A57" s="229"/>
      <c r="B57" s="128" t="s">
        <v>24</v>
      </c>
      <c r="C57" s="71" t="s">
        <v>46</v>
      </c>
      <c r="D57" s="129" t="s">
        <v>252</v>
      </c>
      <c r="E57" s="130" t="s">
        <v>252</v>
      </c>
    </row>
    <row r="58" spans="1:5" ht="12.75">
      <c r="A58" s="229"/>
      <c r="B58" s="128" t="s">
        <v>30</v>
      </c>
      <c r="C58" s="71" t="s">
        <v>46</v>
      </c>
      <c r="D58" s="129" t="s">
        <v>252</v>
      </c>
      <c r="E58" s="130" t="s">
        <v>252</v>
      </c>
    </row>
    <row r="59" spans="1:5" ht="25.5">
      <c r="A59" s="229"/>
      <c r="B59" s="128" t="s">
        <v>31</v>
      </c>
      <c r="C59" s="71" t="s">
        <v>46</v>
      </c>
      <c r="D59" s="129" t="s">
        <v>252</v>
      </c>
      <c r="E59" s="130" t="s">
        <v>252</v>
      </c>
    </row>
    <row r="60" spans="1:5" ht="24" customHeight="1">
      <c r="A60" s="230"/>
      <c r="B60" s="128" t="s">
        <v>32</v>
      </c>
      <c r="C60" s="71" t="s">
        <v>46</v>
      </c>
      <c r="D60" s="129" t="s">
        <v>252</v>
      </c>
      <c r="E60" s="130" t="s">
        <v>252</v>
      </c>
    </row>
    <row r="61" spans="1:5" ht="25.5">
      <c r="A61" s="256" t="s">
        <v>57</v>
      </c>
      <c r="B61" s="131" t="s">
        <v>193</v>
      </c>
      <c r="C61" s="132" t="s">
        <v>17</v>
      </c>
      <c r="D61" s="164">
        <v>73311.4</v>
      </c>
      <c r="E61" s="133">
        <v>109.83</v>
      </c>
    </row>
    <row r="62" spans="1:5" ht="12.75">
      <c r="A62" s="257"/>
      <c r="B62" s="247" t="s">
        <v>84</v>
      </c>
      <c r="C62" s="248"/>
      <c r="D62" s="248"/>
      <c r="E62" s="249"/>
    </row>
    <row r="63" spans="1:5" ht="12.75">
      <c r="A63" s="257"/>
      <c r="B63" s="89" t="s">
        <v>25</v>
      </c>
      <c r="C63" s="87" t="s">
        <v>17</v>
      </c>
      <c r="D63" s="204" t="s">
        <v>252</v>
      </c>
      <c r="E63" s="88" t="s">
        <v>252</v>
      </c>
    </row>
    <row r="64" spans="1:5" ht="12.75">
      <c r="A64" s="257"/>
      <c r="B64" s="89" t="s">
        <v>26</v>
      </c>
      <c r="C64" s="87" t="s">
        <v>17</v>
      </c>
      <c r="D64" s="204" t="s">
        <v>252</v>
      </c>
      <c r="E64" s="88" t="s">
        <v>252</v>
      </c>
    </row>
    <row r="65" spans="1:5" ht="12.75">
      <c r="A65" s="257"/>
      <c r="B65" s="134" t="s">
        <v>20</v>
      </c>
      <c r="C65" s="132" t="s">
        <v>17</v>
      </c>
      <c r="D65" s="164">
        <v>75403.7</v>
      </c>
      <c r="E65" s="133">
        <v>112.24</v>
      </c>
    </row>
    <row r="66" spans="1:5" ht="25.5">
      <c r="A66" s="257"/>
      <c r="B66" s="89" t="s">
        <v>319</v>
      </c>
      <c r="C66" s="87" t="s">
        <v>17</v>
      </c>
      <c r="D66" s="204" t="s">
        <v>252</v>
      </c>
      <c r="E66" s="88" t="s">
        <v>252</v>
      </c>
    </row>
    <row r="67" spans="1:5" ht="12.75">
      <c r="A67" s="257"/>
      <c r="B67" s="134" t="s">
        <v>332</v>
      </c>
      <c r="C67" s="132" t="s">
        <v>17</v>
      </c>
      <c r="D67" s="164">
        <v>81018.2</v>
      </c>
      <c r="E67" s="133">
        <v>258.47</v>
      </c>
    </row>
    <row r="68" spans="1:5" ht="25.5">
      <c r="A68" s="257"/>
      <c r="B68" s="134" t="s">
        <v>320</v>
      </c>
      <c r="C68" s="132" t="s">
        <v>17</v>
      </c>
      <c r="D68" s="164">
        <v>81018.2</v>
      </c>
      <c r="E68" s="133">
        <v>258.47</v>
      </c>
    </row>
    <row r="69" spans="1:5" ht="25.5">
      <c r="A69" s="257"/>
      <c r="B69" s="134" t="s">
        <v>318</v>
      </c>
      <c r="C69" s="132" t="s">
        <v>17</v>
      </c>
      <c r="D69" s="164">
        <v>81018.2</v>
      </c>
      <c r="E69" s="133">
        <v>258.47</v>
      </c>
    </row>
    <row r="70" spans="1:5" ht="23.25" customHeight="1">
      <c r="A70" s="257"/>
      <c r="B70" s="90" t="s">
        <v>27</v>
      </c>
      <c r="C70" s="49" t="s">
        <v>17</v>
      </c>
      <c r="D70" s="205" t="s">
        <v>252</v>
      </c>
      <c r="E70" s="57" t="s">
        <v>252</v>
      </c>
    </row>
    <row r="71" spans="1:5" ht="12.75">
      <c r="A71" s="257"/>
      <c r="B71" s="90" t="s">
        <v>19</v>
      </c>
      <c r="C71" s="49" t="s">
        <v>17</v>
      </c>
      <c r="D71" s="205" t="s">
        <v>252</v>
      </c>
      <c r="E71" s="57" t="s">
        <v>252</v>
      </c>
    </row>
    <row r="72" spans="1:5" ht="36.75" customHeight="1">
      <c r="A72" s="257"/>
      <c r="B72" s="90" t="s">
        <v>28</v>
      </c>
      <c r="C72" s="49" t="s">
        <v>17</v>
      </c>
      <c r="D72" s="205" t="s">
        <v>252</v>
      </c>
      <c r="E72" s="57" t="s">
        <v>252</v>
      </c>
    </row>
    <row r="73" spans="1:5" ht="12.75">
      <c r="A73" s="257"/>
      <c r="B73" s="90" t="s">
        <v>29</v>
      </c>
      <c r="C73" s="49" t="s">
        <v>17</v>
      </c>
      <c r="D73" s="205" t="s">
        <v>252</v>
      </c>
      <c r="E73" s="57" t="s">
        <v>252</v>
      </c>
    </row>
    <row r="74" spans="1:5" ht="25.5">
      <c r="A74" s="257"/>
      <c r="B74" s="135" t="s">
        <v>321</v>
      </c>
      <c r="C74" s="69" t="s">
        <v>17</v>
      </c>
      <c r="D74" s="161">
        <v>63749.7</v>
      </c>
      <c r="E74" s="70">
        <v>112.04</v>
      </c>
    </row>
    <row r="75" spans="1:5" ht="12.75">
      <c r="A75" s="257"/>
      <c r="B75" s="135" t="s">
        <v>24</v>
      </c>
      <c r="C75" s="69" t="s">
        <v>17</v>
      </c>
      <c r="D75" s="161">
        <v>55474.6</v>
      </c>
      <c r="E75" s="70">
        <v>115.66</v>
      </c>
    </row>
    <row r="76" spans="1:5" ht="12.75">
      <c r="A76" s="257"/>
      <c r="B76" s="90" t="s">
        <v>30</v>
      </c>
      <c r="C76" s="49" t="s">
        <v>17</v>
      </c>
      <c r="D76" s="205" t="s">
        <v>252</v>
      </c>
      <c r="E76" s="57" t="s">
        <v>252</v>
      </c>
    </row>
    <row r="77" spans="1:5" ht="25.5">
      <c r="A77" s="257"/>
      <c r="B77" s="90" t="s">
        <v>31</v>
      </c>
      <c r="C77" s="49" t="s">
        <v>17</v>
      </c>
      <c r="D77" s="205" t="s">
        <v>252</v>
      </c>
      <c r="E77" s="57"/>
    </row>
    <row r="78" spans="1:5" ht="26.25" thickBot="1">
      <c r="A78" s="258"/>
      <c r="B78" s="91" t="s">
        <v>32</v>
      </c>
      <c r="C78" s="92" t="s">
        <v>17</v>
      </c>
      <c r="D78" s="206" t="s">
        <v>252</v>
      </c>
      <c r="E78" s="94" t="s">
        <v>252</v>
      </c>
    </row>
    <row r="79" spans="1:5" ht="29.25" customHeight="1" thickBot="1">
      <c r="A79" s="243" t="s">
        <v>337</v>
      </c>
      <c r="B79" s="217"/>
      <c r="C79" s="217"/>
      <c r="D79" s="217"/>
      <c r="E79" s="218"/>
    </row>
    <row r="80" spans="1:5" ht="66.75" customHeight="1">
      <c r="A80" s="136" t="s">
        <v>50</v>
      </c>
      <c r="B80" s="137" t="s">
        <v>92</v>
      </c>
      <c r="C80" s="116" t="s">
        <v>58</v>
      </c>
      <c r="D80" s="138">
        <v>6213360.2</v>
      </c>
      <c r="E80" s="139">
        <v>96</v>
      </c>
    </row>
    <row r="81" spans="1:5" ht="37.5" customHeight="1">
      <c r="A81" s="71" t="s">
        <v>59</v>
      </c>
      <c r="B81" s="140" t="s">
        <v>185</v>
      </c>
      <c r="C81" s="71" t="s">
        <v>86</v>
      </c>
      <c r="D81" s="71" t="s">
        <v>252</v>
      </c>
      <c r="E81" s="70" t="s">
        <v>252</v>
      </c>
    </row>
    <row r="82" spans="1:5" s="51" customFormat="1" ht="17.25" customHeight="1" thickBot="1">
      <c r="A82" s="253" t="s">
        <v>338</v>
      </c>
      <c r="B82" s="254"/>
      <c r="C82" s="254"/>
      <c r="D82" s="254"/>
      <c r="E82" s="255"/>
    </row>
    <row r="83" spans="1:5" ht="25.5">
      <c r="A83" s="219" t="s">
        <v>60</v>
      </c>
      <c r="B83" s="141" t="s">
        <v>93</v>
      </c>
      <c r="C83" s="116" t="s">
        <v>58</v>
      </c>
      <c r="D83" s="142">
        <v>350728</v>
      </c>
      <c r="E83" s="143">
        <v>123</v>
      </c>
    </row>
    <row r="84" spans="1:5" ht="12.75">
      <c r="A84" s="229"/>
      <c r="B84" s="231" t="s">
        <v>85</v>
      </c>
      <c r="C84" s="232"/>
      <c r="D84" s="232"/>
      <c r="E84" s="233"/>
    </row>
    <row r="85" spans="1:5" ht="12.75">
      <c r="A85" s="229"/>
      <c r="B85" s="144" t="s">
        <v>6</v>
      </c>
      <c r="C85" s="69" t="s">
        <v>58</v>
      </c>
      <c r="D85" s="142">
        <v>21459</v>
      </c>
      <c r="E85" s="143">
        <v>104</v>
      </c>
    </row>
    <row r="86" spans="1:5" ht="13.5" thickBot="1">
      <c r="A86" s="230"/>
      <c r="B86" s="144" t="s">
        <v>7</v>
      </c>
      <c r="C86" s="69" t="s">
        <v>58</v>
      </c>
      <c r="D86" s="142">
        <v>329269</v>
      </c>
      <c r="E86" s="143">
        <v>124</v>
      </c>
    </row>
    <row r="87" spans="1:6" ht="27" customHeight="1">
      <c r="A87" s="221" t="s">
        <v>61</v>
      </c>
      <c r="B87" s="141" t="s">
        <v>8</v>
      </c>
      <c r="C87" s="141"/>
      <c r="D87" s="109"/>
      <c r="E87" s="145"/>
      <c r="F87" s="55"/>
    </row>
    <row r="88" spans="1:5" ht="12" customHeight="1">
      <c r="A88" s="229"/>
      <c r="B88" s="146" t="s">
        <v>9</v>
      </c>
      <c r="C88" s="71" t="s">
        <v>86</v>
      </c>
      <c r="D88" s="71" t="s">
        <v>252</v>
      </c>
      <c r="E88" s="123" t="s">
        <v>252</v>
      </c>
    </row>
    <row r="89" spans="1:5" ht="12.75">
      <c r="A89" s="229"/>
      <c r="B89" s="146" t="s">
        <v>10</v>
      </c>
      <c r="C89" s="71" t="s">
        <v>86</v>
      </c>
      <c r="D89" s="71" t="s">
        <v>252</v>
      </c>
      <c r="E89" s="123" t="s">
        <v>252</v>
      </c>
    </row>
    <row r="90" spans="1:5" ht="12" customHeight="1">
      <c r="A90" s="229"/>
      <c r="B90" s="146" t="s">
        <v>14</v>
      </c>
      <c r="C90" s="71" t="s">
        <v>86</v>
      </c>
      <c r="D90" s="71" t="s">
        <v>252</v>
      </c>
      <c r="E90" s="123" t="s">
        <v>252</v>
      </c>
    </row>
    <row r="91" spans="1:5" ht="11.25" customHeight="1">
      <c r="A91" s="229"/>
      <c r="B91" s="146" t="s">
        <v>13</v>
      </c>
      <c r="C91" s="71" t="s">
        <v>86</v>
      </c>
      <c r="D91" s="147">
        <v>311</v>
      </c>
      <c r="E91" s="148">
        <v>105</v>
      </c>
    </row>
    <row r="92" spans="1:5" ht="10.5" customHeight="1">
      <c r="A92" s="229"/>
      <c r="B92" s="146" t="s">
        <v>11</v>
      </c>
      <c r="C92" s="71" t="s">
        <v>16</v>
      </c>
      <c r="D92" s="147">
        <v>8012</v>
      </c>
      <c r="E92" s="148">
        <v>103</v>
      </c>
    </row>
    <row r="93" spans="1:5" ht="12" customHeight="1" thickBot="1">
      <c r="A93" s="230"/>
      <c r="B93" s="146" t="s">
        <v>12</v>
      </c>
      <c r="C93" s="71" t="s">
        <v>15</v>
      </c>
      <c r="D93" s="71" t="s">
        <v>252</v>
      </c>
      <c r="E93" s="123" t="s">
        <v>252</v>
      </c>
    </row>
    <row r="94" spans="1:5" ht="18.75" customHeight="1" thickBot="1">
      <c r="A94" s="243" t="s">
        <v>339</v>
      </c>
      <c r="B94" s="217"/>
      <c r="C94" s="217"/>
      <c r="D94" s="217"/>
      <c r="E94" s="218"/>
    </row>
    <row r="95" spans="1:5" ht="12.75">
      <c r="A95" s="136" t="s">
        <v>187</v>
      </c>
      <c r="B95" s="149" t="s">
        <v>64</v>
      </c>
      <c r="C95" s="116" t="s">
        <v>18</v>
      </c>
      <c r="D95" s="117" t="s">
        <v>252</v>
      </c>
      <c r="E95" s="150" t="s">
        <v>252</v>
      </c>
    </row>
    <row r="96" spans="1:5" ht="12.75">
      <c r="A96" s="77" t="s">
        <v>51</v>
      </c>
      <c r="B96" s="115" t="s">
        <v>65</v>
      </c>
      <c r="C96" s="69" t="s">
        <v>18</v>
      </c>
      <c r="D96" s="71" t="s">
        <v>252</v>
      </c>
      <c r="E96" s="70" t="s">
        <v>252</v>
      </c>
    </row>
    <row r="97" spans="1:5" ht="12.75">
      <c r="A97" s="151" t="s">
        <v>63</v>
      </c>
      <c r="B97" s="152" t="s">
        <v>66</v>
      </c>
      <c r="C97" s="74" t="s">
        <v>18</v>
      </c>
      <c r="D97" s="153" t="s">
        <v>252</v>
      </c>
      <c r="E97" s="76" t="s">
        <v>252</v>
      </c>
    </row>
    <row r="98" spans="1:5" ht="12.75">
      <c r="A98" s="71" t="s">
        <v>282</v>
      </c>
      <c r="B98" s="115" t="s">
        <v>283</v>
      </c>
      <c r="C98" s="69" t="s">
        <v>18</v>
      </c>
      <c r="D98" s="154">
        <v>733713.6</v>
      </c>
      <c r="E98" s="155">
        <v>90</v>
      </c>
    </row>
    <row r="99" spans="1:5" ht="33" customHeight="1" thickBot="1">
      <c r="A99" s="244" t="s">
        <v>340</v>
      </c>
      <c r="B99" s="245"/>
      <c r="C99" s="245"/>
      <c r="D99" s="245"/>
      <c r="E99" s="246"/>
    </row>
    <row r="100" spans="1:5" ht="12.75">
      <c r="A100" s="219" t="s">
        <v>52</v>
      </c>
      <c r="B100" s="156" t="s">
        <v>194</v>
      </c>
      <c r="C100" s="157" t="s">
        <v>62</v>
      </c>
      <c r="D100" s="158">
        <v>184470</v>
      </c>
      <c r="E100" s="159">
        <v>83.8</v>
      </c>
    </row>
    <row r="101" spans="1:5" ht="12.75">
      <c r="A101" s="229"/>
      <c r="B101" s="240" t="s">
        <v>87</v>
      </c>
      <c r="C101" s="241"/>
      <c r="D101" s="241"/>
      <c r="E101" s="242"/>
    </row>
    <row r="102" spans="1:5" ht="12.75">
      <c r="A102" s="229"/>
      <c r="B102" s="95" t="s">
        <v>25</v>
      </c>
      <c r="C102" s="49" t="s">
        <v>18</v>
      </c>
      <c r="D102" s="45" t="s">
        <v>252</v>
      </c>
      <c r="E102" s="57" t="s">
        <v>252</v>
      </c>
    </row>
    <row r="103" spans="1:5" ht="12.75">
      <c r="A103" s="229"/>
      <c r="B103" s="95" t="s">
        <v>26</v>
      </c>
      <c r="C103" s="49" t="s">
        <v>18</v>
      </c>
      <c r="D103" s="45" t="s">
        <v>252</v>
      </c>
      <c r="E103" s="57" t="s">
        <v>252</v>
      </c>
    </row>
    <row r="104" spans="1:5" ht="12.75">
      <c r="A104" s="229"/>
      <c r="B104" s="160" t="s">
        <v>20</v>
      </c>
      <c r="C104" s="69" t="s">
        <v>18</v>
      </c>
      <c r="D104" s="161">
        <v>60203</v>
      </c>
      <c r="E104" s="123">
        <v>62</v>
      </c>
    </row>
    <row r="105" spans="1:5" ht="12.75">
      <c r="A105" s="229"/>
      <c r="B105" s="160" t="s">
        <v>322</v>
      </c>
      <c r="C105" s="69" t="s">
        <v>18</v>
      </c>
      <c r="D105" s="161">
        <v>66341</v>
      </c>
      <c r="E105" s="70">
        <v>66.5</v>
      </c>
    </row>
    <row r="106" spans="1:5" ht="25.5" customHeight="1">
      <c r="A106" s="229"/>
      <c r="B106" s="95" t="s">
        <v>27</v>
      </c>
      <c r="C106" s="49" t="s">
        <v>18</v>
      </c>
      <c r="D106" s="45" t="s">
        <v>252</v>
      </c>
      <c r="E106" s="57"/>
    </row>
    <row r="107" spans="1:5" ht="12.75">
      <c r="A107" s="229"/>
      <c r="B107" s="95" t="s">
        <v>19</v>
      </c>
      <c r="C107" s="49" t="s">
        <v>18</v>
      </c>
      <c r="D107" s="45" t="s">
        <v>252</v>
      </c>
      <c r="E107" s="57" t="s">
        <v>252</v>
      </c>
    </row>
    <row r="108" spans="1:5" ht="37.5" customHeight="1">
      <c r="A108" s="229"/>
      <c r="B108" s="95" t="s">
        <v>28</v>
      </c>
      <c r="C108" s="49" t="s">
        <v>18</v>
      </c>
      <c r="D108" s="45" t="s">
        <v>252</v>
      </c>
      <c r="E108" s="57" t="s">
        <v>252</v>
      </c>
    </row>
    <row r="109" spans="1:5" ht="12.75">
      <c r="A109" s="229"/>
      <c r="B109" s="95" t="s">
        <v>29</v>
      </c>
      <c r="C109" s="49" t="s">
        <v>18</v>
      </c>
      <c r="D109" s="45" t="s">
        <v>252</v>
      </c>
      <c r="E109" s="57" t="s">
        <v>252</v>
      </c>
    </row>
    <row r="110" spans="1:5" ht="12.75">
      <c r="A110" s="229"/>
      <c r="B110" s="120" t="s">
        <v>24</v>
      </c>
      <c r="C110" s="69" t="s">
        <v>18</v>
      </c>
      <c r="D110" s="161">
        <v>3006</v>
      </c>
      <c r="E110" s="70">
        <v>99.8</v>
      </c>
    </row>
    <row r="111" spans="1:5" ht="12.75">
      <c r="A111" s="229"/>
      <c r="B111" s="86" t="s">
        <v>30</v>
      </c>
      <c r="C111" s="49" t="s">
        <v>18</v>
      </c>
      <c r="D111" s="45" t="s">
        <v>252</v>
      </c>
      <c r="E111" s="57" t="s">
        <v>252</v>
      </c>
    </row>
    <row r="112" spans="1:5" ht="25.5">
      <c r="A112" s="229"/>
      <c r="B112" s="86" t="s">
        <v>31</v>
      </c>
      <c r="C112" s="49" t="s">
        <v>18</v>
      </c>
      <c r="D112" s="45" t="s">
        <v>252</v>
      </c>
      <c r="E112" s="57" t="s">
        <v>252</v>
      </c>
    </row>
    <row r="113" spans="1:5" ht="25.5">
      <c r="A113" s="230"/>
      <c r="B113" s="96" t="s">
        <v>32</v>
      </c>
      <c r="C113" s="49" t="s">
        <v>18</v>
      </c>
      <c r="D113" s="45" t="s">
        <v>252</v>
      </c>
      <c r="E113" s="57" t="s">
        <v>252</v>
      </c>
    </row>
    <row r="114" spans="1:5" ht="24" customHeight="1">
      <c r="A114" s="221" t="s">
        <v>53</v>
      </c>
      <c r="B114" s="72" t="s">
        <v>201</v>
      </c>
      <c r="C114" s="69" t="s">
        <v>18</v>
      </c>
      <c r="D114" s="161">
        <v>184470</v>
      </c>
      <c r="E114" s="70">
        <v>83.8</v>
      </c>
    </row>
    <row r="115" spans="1:5" ht="12.75">
      <c r="A115" s="229"/>
      <c r="B115" s="240" t="s">
        <v>84</v>
      </c>
      <c r="C115" s="241"/>
      <c r="D115" s="241"/>
      <c r="E115" s="242"/>
    </row>
    <row r="116" spans="1:5" ht="12.75">
      <c r="A116" s="229"/>
      <c r="B116" s="162" t="s">
        <v>367</v>
      </c>
      <c r="C116" s="132" t="s">
        <v>18</v>
      </c>
      <c r="D116" s="163">
        <v>26569</v>
      </c>
      <c r="E116" s="132" t="s">
        <v>252</v>
      </c>
    </row>
    <row r="117" spans="1:5" ht="12.75">
      <c r="A117" s="229"/>
      <c r="B117" s="72" t="s">
        <v>156</v>
      </c>
      <c r="C117" s="132" t="s">
        <v>18</v>
      </c>
      <c r="D117" s="164" t="s">
        <v>252</v>
      </c>
      <c r="E117" s="112" t="s">
        <v>252</v>
      </c>
    </row>
    <row r="118" spans="1:5" ht="12" customHeight="1">
      <c r="A118" s="229"/>
      <c r="B118" s="72" t="s">
        <v>323</v>
      </c>
      <c r="C118" s="69" t="s">
        <v>18</v>
      </c>
      <c r="D118" s="161">
        <v>17915</v>
      </c>
      <c r="E118" s="70" t="s">
        <v>252</v>
      </c>
    </row>
    <row r="119" spans="1:5" ht="11.25" customHeight="1">
      <c r="A119" s="229"/>
      <c r="B119" s="72" t="s">
        <v>199</v>
      </c>
      <c r="C119" s="69" t="s">
        <v>18</v>
      </c>
      <c r="D119" s="161">
        <v>136064</v>
      </c>
      <c r="E119" s="70">
        <v>77.1</v>
      </c>
    </row>
    <row r="120" spans="1:5" ht="11.25" customHeight="1">
      <c r="A120" s="229"/>
      <c r="B120" s="72" t="s">
        <v>157</v>
      </c>
      <c r="C120" s="69" t="s">
        <v>18</v>
      </c>
      <c r="D120" s="161" t="s">
        <v>252</v>
      </c>
      <c r="E120" s="70" t="s">
        <v>252</v>
      </c>
    </row>
    <row r="121" spans="1:5" ht="12" customHeight="1">
      <c r="A121" s="230"/>
      <c r="B121" s="146" t="s">
        <v>368</v>
      </c>
      <c r="C121" s="69" t="s">
        <v>18</v>
      </c>
      <c r="D121" s="161">
        <v>21837</v>
      </c>
      <c r="E121" s="71" t="s">
        <v>252</v>
      </c>
    </row>
    <row r="122" spans="1:5" ht="12" customHeight="1">
      <c r="A122" s="78" t="s">
        <v>67</v>
      </c>
      <c r="B122" s="73" t="s">
        <v>155</v>
      </c>
      <c r="C122" s="69" t="s">
        <v>18</v>
      </c>
      <c r="D122" s="153" t="s">
        <v>252</v>
      </c>
      <c r="E122" s="76" t="s">
        <v>252</v>
      </c>
    </row>
    <row r="123" spans="1:5" ht="11.25" customHeight="1">
      <c r="A123" s="78" t="s">
        <v>153</v>
      </c>
      <c r="B123" s="146" t="s">
        <v>39</v>
      </c>
      <c r="C123" s="71" t="s">
        <v>369</v>
      </c>
      <c r="D123" s="153">
        <v>4296</v>
      </c>
      <c r="E123" s="76" t="s">
        <v>252</v>
      </c>
    </row>
    <row r="124" spans="1:5" ht="13.5" customHeight="1" thickBot="1">
      <c r="A124" s="151" t="s">
        <v>195</v>
      </c>
      <c r="B124" s="72" t="s">
        <v>40</v>
      </c>
      <c r="C124" s="71" t="s">
        <v>198</v>
      </c>
      <c r="D124" s="153">
        <v>0.46</v>
      </c>
      <c r="E124" s="76" t="s">
        <v>252</v>
      </c>
    </row>
    <row r="125" spans="1:5" ht="19.5" customHeight="1" thickBot="1">
      <c r="A125" s="222" t="s">
        <v>341</v>
      </c>
      <c r="B125" s="223"/>
      <c r="C125" s="223"/>
      <c r="D125" s="223"/>
      <c r="E125" s="224"/>
    </row>
    <row r="126" spans="1:5" ht="32.25" customHeight="1">
      <c r="A126" s="219" t="s">
        <v>225</v>
      </c>
      <c r="B126" s="165" t="s">
        <v>213</v>
      </c>
      <c r="C126" s="157" t="s">
        <v>18</v>
      </c>
      <c r="D126" s="154">
        <v>318798</v>
      </c>
      <c r="E126" s="166">
        <v>121.6</v>
      </c>
    </row>
    <row r="127" spans="1:5" ht="12.75">
      <c r="A127" s="229"/>
      <c r="B127" s="226" t="s">
        <v>196</v>
      </c>
      <c r="C127" s="227"/>
      <c r="D127" s="227"/>
      <c r="E127" s="228"/>
    </row>
    <row r="128" spans="1:5" ht="12.75">
      <c r="A128" s="229"/>
      <c r="B128" s="72" t="s">
        <v>20</v>
      </c>
      <c r="C128" s="69" t="s">
        <v>18</v>
      </c>
      <c r="D128" s="71" t="s">
        <v>252</v>
      </c>
      <c r="E128" s="70" t="s">
        <v>252</v>
      </c>
    </row>
    <row r="129" spans="1:5" ht="12.75">
      <c r="A129" s="229"/>
      <c r="B129" s="72" t="s">
        <v>21</v>
      </c>
      <c r="C129" s="69" t="s">
        <v>18</v>
      </c>
      <c r="D129" s="71" t="s">
        <v>252</v>
      </c>
      <c r="E129" s="70" t="s">
        <v>252</v>
      </c>
    </row>
    <row r="130" spans="1:5" ht="12.75">
      <c r="A130" s="230"/>
      <c r="B130" s="72" t="s">
        <v>19</v>
      </c>
      <c r="C130" s="69" t="s">
        <v>18</v>
      </c>
      <c r="D130" s="71" t="s">
        <v>252</v>
      </c>
      <c r="E130" s="70" t="s">
        <v>252</v>
      </c>
    </row>
    <row r="131" spans="1:5" ht="12.75">
      <c r="A131" s="237" t="s">
        <v>226</v>
      </c>
      <c r="B131" s="234" t="s">
        <v>78</v>
      </c>
      <c r="C131" s="235"/>
      <c r="D131" s="235"/>
      <c r="E131" s="236"/>
    </row>
    <row r="132" spans="1:5" ht="12.75">
      <c r="A132" s="238"/>
      <c r="B132" s="72" t="s">
        <v>215</v>
      </c>
      <c r="C132" s="69" t="s">
        <v>79</v>
      </c>
      <c r="D132" s="71" t="s">
        <v>252</v>
      </c>
      <c r="E132" s="70" t="s">
        <v>252</v>
      </c>
    </row>
    <row r="133" spans="1:5" ht="12.75">
      <c r="A133" s="238"/>
      <c r="B133" s="72" t="s">
        <v>214</v>
      </c>
      <c r="C133" s="69" t="s">
        <v>79</v>
      </c>
      <c r="D133" s="71" t="s">
        <v>252</v>
      </c>
      <c r="E133" s="70" t="s">
        <v>252</v>
      </c>
    </row>
    <row r="134" spans="1:5" ht="12.75" customHeight="1" thickBot="1">
      <c r="A134" s="239"/>
      <c r="B134" s="73" t="s">
        <v>239</v>
      </c>
      <c r="C134" s="74" t="s">
        <v>79</v>
      </c>
      <c r="D134" s="75" t="s">
        <v>252</v>
      </c>
      <c r="E134" s="76" t="s">
        <v>252</v>
      </c>
    </row>
    <row r="135" spans="1:5" ht="21" customHeight="1" thickBot="1">
      <c r="A135" s="222" t="s">
        <v>342</v>
      </c>
      <c r="B135" s="223"/>
      <c r="C135" s="223"/>
      <c r="D135" s="223"/>
      <c r="E135" s="224"/>
    </row>
    <row r="136" spans="1:5" ht="15" customHeight="1">
      <c r="A136" s="219" t="s">
        <v>68</v>
      </c>
      <c r="B136" s="167" t="s">
        <v>222</v>
      </c>
      <c r="C136" s="116" t="s">
        <v>18</v>
      </c>
      <c r="D136" s="168">
        <v>66168.71</v>
      </c>
      <c r="E136" s="169">
        <v>125</v>
      </c>
    </row>
    <row r="137" spans="1:5" ht="12.75">
      <c r="A137" s="220"/>
      <c r="B137" s="226"/>
      <c r="C137" s="227"/>
      <c r="D137" s="227"/>
      <c r="E137" s="228"/>
    </row>
    <row r="138" spans="1:5" ht="12.75">
      <c r="A138" s="220"/>
      <c r="B138" s="170" t="s">
        <v>206</v>
      </c>
      <c r="C138" s="171" t="s">
        <v>18</v>
      </c>
      <c r="D138" s="172">
        <v>42933.79</v>
      </c>
      <c r="E138" s="173">
        <v>127.7</v>
      </c>
    </row>
    <row r="139" spans="1:5" ht="12.75">
      <c r="A139" s="220"/>
      <c r="B139" s="72" t="s">
        <v>84</v>
      </c>
      <c r="C139" s="69"/>
      <c r="D139" s="207"/>
      <c r="E139" s="174"/>
    </row>
    <row r="140" spans="1:5" ht="12.75">
      <c r="A140" s="220"/>
      <c r="B140" s="72" t="s">
        <v>221</v>
      </c>
      <c r="C140" s="69" t="s">
        <v>18</v>
      </c>
      <c r="D140" s="164">
        <v>22099.42</v>
      </c>
      <c r="E140" s="133">
        <v>99.9</v>
      </c>
    </row>
    <row r="141" spans="1:5" ht="12.75" customHeight="1">
      <c r="A141" s="220"/>
      <c r="B141" s="72" t="s">
        <v>204</v>
      </c>
      <c r="C141" s="69" t="s">
        <v>18</v>
      </c>
      <c r="D141" s="164" t="s">
        <v>252</v>
      </c>
      <c r="E141" s="133" t="s">
        <v>252</v>
      </c>
    </row>
    <row r="142" spans="1:5" ht="12.75">
      <c r="A142" s="220"/>
      <c r="B142" s="72" t="s">
        <v>22</v>
      </c>
      <c r="C142" s="69" t="s">
        <v>18</v>
      </c>
      <c r="D142" s="164">
        <v>639.23</v>
      </c>
      <c r="E142" s="122">
        <v>5.6</v>
      </c>
    </row>
    <row r="143" spans="1:5" ht="12.75">
      <c r="A143" s="220"/>
      <c r="B143" s="72" t="s">
        <v>358</v>
      </c>
      <c r="C143" s="69" t="s">
        <v>18</v>
      </c>
      <c r="D143" s="164">
        <v>18411.01</v>
      </c>
      <c r="E143" s="122" t="s">
        <v>252</v>
      </c>
    </row>
    <row r="144" spans="1:5" ht="11.25" customHeight="1">
      <c r="A144" s="220"/>
      <c r="B144" s="72" t="s">
        <v>207</v>
      </c>
      <c r="C144" s="69" t="s">
        <v>18</v>
      </c>
      <c r="D144" s="164" t="s">
        <v>252</v>
      </c>
      <c r="E144" s="133" t="s">
        <v>252</v>
      </c>
    </row>
    <row r="145" spans="1:5" ht="27" customHeight="1">
      <c r="A145" s="220"/>
      <c r="B145" s="72" t="s">
        <v>223</v>
      </c>
      <c r="C145" s="69" t="s">
        <v>18</v>
      </c>
      <c r="D145" s="164" t="s">
        <v>252</v>
      </c>
      <c r="E145" s="133" t="s">
        <v>252</v>
      </c>
    </row>
    <row r="146" spans="1:5" ht="15" customHeight="1">
      <c r="A146" s="220"/>
      <c r="B146" s="170" t="s">
        <v>208</v>
      </c>
      <c r="C146" s="171" t="s">
        <v>18</v>
      </c>
      <c r="D146" s="172">
        <v>1774.45</v>
      </c>
      <c r="E146" s="173">
        <v>178.6</v>
      </c>
    </row>
    <row r="147" spans="1:5" ht="27" customHeight="1">
      <c r="A147" s="220"/>
      <c r="B147" s="72" t="s">
        <v>203</v>
      </c>
      <c r="C147" s="69" t="s">
        <v>18</v>
      </c>
      <c r="D147" s="164">
        <v>713.21</v>
      </c>
      <c r="E147" s="122">
        <v>84.7</v>
      </c>
    </row>
    <row r="148" spans="1:5" ht="27" customHeight="1">
      <c r="A148" s="220"/>
      <c r="B148" s="175" t="s">
        <v>88</v>
      </c>
      <c r="C148" s="69" t="s">
        <v>18</v>
      </c>
      <c r="D148" s="164">
        <v>15.41</v>
      </c>
      <c r="E148" s="122">
        <v>0</v>
      </c>
    </row>
    <row r="149" spans="1:5" ht="27" customHeight="1">
      <c r="A149" s="220"/>
      <c r="B149" s="176" t="s">
        <v>69</v>
      </c>
      <c r="C149" s="69" t="s">
        <v>18</v>
      </c>
      <c r="D149" s="164">
        <v>1045.83</v>
      </c>
      <c r="E149" s="122">
        <v>0</v>
      </c>
    </row>
    <row r="150" spans="1:5" ht="15.75" customHeight="1">
      <c r="A150" s="220"/>
      <c r="B150" s="177" t="s">
        <v>210</v>
      </c>
      <c r="C150" s="69" t="s">
        <v>18</v>
      </c>
      <c r="D150" s="164">
        <v>0</v>
      </c>
      <c r="E150" s="133" t="s">
        <v>252</v>
      </c>
    </row>
    <row r="151" spans="1:5" ht="12.75">
      <c r="A151" s="220"/>
      <c r="B151" s="178" t="s">
        <v>70</v>
      </c>
      <c r="C151" s="69" t="s">
        <v>18</v>
      </c>
      <c r="D151" s="164">
        <f>D146-D147-D148-D149-D150</f>
        <v>0</v>
      </c>
      <c r="E151" s="133" t="s">
        <v>252</v>
      </c>
    </row>
    <row r="152" spans="1:5" ht="28.5" customHeight="1">
      <c r="A152" s="220"/>
      <c r="B152" s="179" t="s">
        <v>212</v>
      </c>
      <c r="C152" s="180" t="s">
        <v>18</v>
      </c>
      <c r="D152" s="172">
        <v>21460.47</v>
      </c>
      <c r="E152" s="173">
        <v>117.3</v>
      </c>
    </row>
    <row r="153" spans="1:7" ht="15.75" customHeight="1">
      <c r="A153" s="221" t="s">
        <v>77</v>
      </c>
      <c r="B153" s="181" t="s">
        <v>94</v>
      </c>
      <c r="C153" s="69" t="s">
        <v>18</v>
      </c>
      <c r="D153" s="172">
        <v>56758.2</v>
      </c>
      <c r="E153" s="182">
        <v>115.2</v>
      </c>
      <c r="G153" s="53"/>
    </row>
    <row r="154" spans="1:7" ht="12" customHeight="1">
      <c r="A154" s="220"/>
      <c r="B154" s="72" t="s">
        <v>23</v>
      </c>
      <c r="C154" s="69" t="s">
        <v>18</v>
      </c>
      <c r="D154" s="161">
        <v>12595.51</v>
      </c>
      <c r="E154" s="70">
        <v>87.6</v>
      </c>
      <c r="G154" s="52"/>
    </row>
    <row r="155" spans="1:7" ht="12" customHeight="1">
      <c r="A155" s="220"/>
      <c r="B155" s="183" t="s">
        <v>165</v>
      </c>
      <c r="C155" s="69" t="s">
        <v>18</v>
      </c>
      <c r="D155" s="161">
        <v>409.24</v>
      </c>
      <c r="E155" s="70">
        <v>107.7</v>
      </c>
      <c r="G155" s="52"/>
    </row>
    <row r="156" spans="1:7" ht="25.5" customHeight="1">
      <c r="A156" s="220"/>
      <c r="B156" s="184" t="s">
        <v>166</v>
      </c>
      <c r="C156" s="69" t="s">
        <v>18</v>
      </c>
      <c r="D156" s="161">
        <v>66.35</v>
      </c>
      <c r="E156" s="70">
        <v>276</v>
      </c>
      <c r="G156" s="52"/>
    </row>
    <row r="157" spans="1:7" ht="12" customHeight="1">
      <c r="A157" s="220"/>
      <c r="B157" s="183" t="s">
        <v>167</v>
      </c>
      <c r="C157" s="69" t="s">
        <v>18</v>
      </c>
      <c r="D157" s="161">
        <v>11299.82</v>
      </c>
      <c r="E157" s="70">
        <v>145.3</v>
      </c>
      <c r="G157" s="52"/>
    </row>
    <row r="158" spans="1:7" ht="12" customHeight="1">
      <c r="A158" s="220"/>
      <c r="B158" s="183" t="s">
        <v>168</v>
      </c>
      <c r="C158" s="69" t="s">
        <v>18</v>
      </c>
      <c r="D158" s="161">
        <v>12480.97</v>
      </c>
      <c r="E158" s="70">
        <v>69.6</v>
      </c>
      <c r="G158" s="52"/>
    </row>
    <row r="159" spans="1:7" ht="12.75">
      <c r="A159" s="220"/>
      <c r="B159" s="183" t="s">
        <v>205</v>
      </c>
      <c r="C159" s="69" t="s">
        <v>18</v>
      </c>
      <c r="D159" s="161">
        <v>0</v>
      </c>
      <c r="E159" s="70" t="s">
        <v>252</v>
      </c>
      <c r="G159" s="52"/>
    </row>
    <row r="160" spans="1:7" ht="13.5" customHeight="1">
      <c r="A160" s="220"/>
      <c r="B160" s="183" t="s">
        <v>169</v>
      </c>
      <c r="C160" s="69" t="s">
        <v>18</v>
      </c>
      <c r="D160" s="161">
        <v>520.75</v>
      </c>
      <c r="E160" s="185">
        <v>118.2</v>
      </c>
      <c r="G160" s="52"/>
    </row>
    <row r="161" spans="1:7" ht="12.75" customHeight="1">
      <c r="A161" s="220"/>
      <c r="B161" s="186" t="s">
        <v>240</v>
      </c>
      <c r="C161" s="69" t="s">
        <v>18</v>
      </c>
      <c r="D161" s="161">
        <v>17288.71</v>
      </c>
      <c r="E161" s="70">
        <v>270.6</v>
      </c>
      <c r="G161" s="52"/>
    </row>
    <row r="162" spans="1:7" ht="12.75" customHeight="1">
      <c r="A162" s="220"/>
      <c r="B162" s="184" t="s">
        <v>241</v>
      </c>
      <c r="C162" s="69" t="s">
        <v>18</v>
      </c>
      <c r="D162" s="161">
        <v>0</v>
      </c>
      <c r="E162" s="70" t="s">
        <v>252</v>
      </c>
      <c r="G162" s="52"/>
    </row>
    <row r="163" spans="1:7" ht="12.75" customHeight="1">
      <c r="A163" s="220"/>
      <c r="B163" s="184" t="s">
        <v>170</v>
      </c>
      <c r="C163" s="69" t="s">
        <v>18</v>
      </c>
      <c r="D163" s="161">
        <v>1012.89</v>
      </c>
      <c r="E163" s="70">
        <v>106.4</v>
      </c>
      <c r="G163" s="52"/>
    </row>
    <row r="164" spans="1:7" ht="12.75" customHeight="1">
      <c r="A164" s="220"/>
      <c r="B164" s="184" t="s">
        <v>242</v>
      </c>
      <c r="C164" s="69" t="s">
        <v>18</v>
      </c>
      <c r="D164" s="161">
        <v>1083.96</v>
      </c>
      <c r="E164" s="70">
        <v>111.8</v>
      </c>
      <c r="G164" s="52"/>
    </row>
    <row r="165" spans="1:5" ht="13.5" customHeight="1">
      <c r="A165" s="220"/>
      <c r="B165" s="184" t="s">
        <v>246</v>
      </c>
      <c r="C165" s="69" t="s">
        <v>18</v>
      </c>
      <c r="D165" s="161">
        <v>0</v>
      </c>
      <c r="E165" s="70" t="s">
        <v>252</v>
      </c>
    </row>
    <row r="166" spans="1:5" ht="13.5" customHeight="1">
      <c r="A166" s="220"/>
      <c r="B166" s="184" t="s">
        <v>243</v>
      </c>
      <c r="C166" s="69" t="s">
        <v>18</v>
      </c>
      <c r="D166" s="161">
        <v>0</v>
      </c>
      <c r="E166" s="70" t="s">
        <v>252</v>
      </c>
    </row>
    <row r="167" spans="1:5" ht="26.25" customHeight="1">
      <c r="A167" s="220"/>
      <c r="B167" s="187" t="s">
        <v>244</v>
      </c>
      <c r="C167" s="69" t="s">
        <v>18</v>
      </c>
      <c r="D167" s="161">
        <v>0</v>
      </c>
      <c r="E167" s="70" t="s">
        <v>252</v>
      </c>
    </row>
    <row r="168" spans="1:5" ht="27.75" customHeight="1">
      <c r="A168" s="78" t="s">
        <v>227</v>
      </c>
      <c r="B168" s="72" t="s">
        <v>96</v>
      </c>
      <c r="C168" s="69" t="s">
        <v>197</v>
      </c>
      <c r="D168" s="161">
        <v>7.03</v>
      </c>
      <c r="E168" s="70">
        <v>126</v>
      </c>
    </row>
    <row r="169" spans="1:5" ht="26.25" thickBot="1">
      <c r="A169" s="78" t="s">
        <v>228</v>
      </c>
      <c r="B169" s="188" t="s">
        <v>95</v>
      </c>
      <c r="C169" s="189" t="s">
        <v>197</v>
      </c>
      <c r="D169" s="208">
        <v>6.03</v>
      </c>
      <c r="E169" s="190">
        <v>116.2</v>
      </c>
    </row>
    <row r="170" spans="1:5" ht="19.5" customHeight="1" thickBot="1">
      <c r="A170" s="195"/>
      <c r="B170" s="217" t="s">
        <v>224</v>
      </c>
      <c r="C170" s="217"/>
      <c r="D170" s="217"/>
      <c r="E170" s="218"/>
    </row>
    <row r="171" spans="1:5" ht="53.25" customHeight="1" thickBot="1">
      <c r="A171" s="107" t="s">
        <v>71</v>
      </c>
      <c r="B171" s="191" t="s">
        <v>333</v>
      </c>
      <c r="C171" s="192" t="s">
        <v>18</v>
      </c>
      <c r="D171" s="193">
        <v>17289.69</v>
      </c>
      <c r="E171" s="194">
        <v>92.1</v>
      </c>
    </row>
    <row r="172" spans="1:5" ht="21" customHeight="1" thickBot="1">
      <c r="A172" s="222" t="s">
        <v>202</v>
      </c>
      <c r="B172" s="223"/>
      <c r="C172" s="223"/>
      <c r="D172" s="223"/>
      <c r="E172" s="224"/>
    </row>
    <row r="173" spans="1:5" ht="25.5">
      <c r="A173" s="151" t="s">
        <v>72</v>
      </c>
      <c r="B173" s="73" t="s">
        <v>216</v>
      </c>
      <c r="C173" s="75" t="s">
        <v>35</v>
      </c>
      <c r="D173" s="75" t="s">
        <v>359</v>
      </c>
      <c r="E173" s="76" t="s">
        <v>360</v>
      </c>
    </row>
    <row r="174" spans="1:6" ht="15.75" customHeight="1">
      <c r="A174" s="196"/>
      <c r="B174" s="197" t="s">
        <v>217</v>
      </c>
      <c r="C174" s="71" t="s">
        <v>35</v>
      </c>
      <c r="D174" s="198" t="s">
        <v>252</v>
      </c>
      <c r="E174" s="125" t="s">
        <v>252</v>
      </c>
      <c r="F174" s="55"/>
    </row>
    <row r="175" spans="1:5" ht="15" customHeight="1">
      <c r="A175" s="78" t="s">
        <v>229</v>
      </c>
      <c r="B175" s="199" t="s">
        <v>36</v>
      </c>
      <c r="C175" s="110" t="s">
        <v>37</v>
      </c>
      <c r="D175" s="200" t="s">
        <v>292</v>
      </c>
      <c r="E175" s="201" t="s">
        <v>252</v>
      </c>
    </row>
    <row r="176" spans="1:5" ht="16.5" customHeight="1">
      <c r="A176" s="78" t="s">
        <v>230</v>
      </c>
      <c r="B176" s="146" t="s">
        <v>38</v>
      </c>
      <c r="C176" s="71" t="s">
        <v>33</v>
      </c>
      <c r="D176" s="71">
        <v>1.3</v>
      </c>
      <c r="E176" s="202">
        <v>130</v>
      </c>
    </row>
    <row r="177" spans="1:5" ht="25.5">
      <c r="A177" s="77" t="s">
        <v>231</v>
      </c>
      <c r="B177" s="115" t="s">
        <v>97</v>
      </c>
      <c r="C177" s="71" t="s">
        <v>33</v>
      </c>
      <c r="D177" s="71">
        <v>22</v>
      </c>
      <c r="E177" s="70">
        <v>60.4</v>
      </c>
    </row>
    <row r="178" spans="1:5" ht="26.25" customHeight="1">
      <c r="A178" s="77" t="s">
        <v>232</v>
      </c>
      <c r="B178" s="72" t="s">
        <v>98</v>
      </c>
      <c r="C178" s="71" t="s">
        <v>33</v>
      </c>
      <c r="D178" s="71">
        <v>97.1</v>
      </c>
      <c r="E178" s="123">
        <v>99.5</v>
      </c>
    </row>
    <row r="179" spans="1:5" ht="39.75" customHeight="1">
      <c r="A179" s="221" t="s">
        <v>233</v>
      </c>
      <c r="B179" s="72" t="s">
        <v>218</v>
      </c>
      <c r="C179" s="71" t="s">
        <v>33</v>
      </c>
      <c r="D179" s="71">
        <v>79.1</v>
      </c>
      <c r="E179" s="70">
        <v>98.9</v>
      </c>
    </row>
    <row r="180" spans="1:5" ht="16.5" customHeight="1">
      <c r="A180" s="225"/>
      <c r="B180" s="214" t="s">
        <v>84</v>
      </c>
      <c r="C180" s="215"/>
      <c r="D180" s="215"/>
      <c r="E180" s="216"/>
    </row>
    <row r="181" spans="1:5" ht="13.5" customHeight="1">
      <c r="A181" s="225"/>
      <c r="B181" s="72" t="s">
        <v>41</v>
      </c>
      <c r="C181" s="71" t="s">
        <v>33</v>
      </c>
      <c r="D181" s="203">
        <v>100</v>
      </c>
      <c r="E181" s="70">
        <v>100</v>
      </c>
    </row>
    <row r="182" spans="1:5" ht="12.75" customHeight="1">
      <c r="A182" s="225"/>
      <c r="B182" s="72" t="s">
        <v>42</v>
      </c>
      <c r="C182" s="71" t="s">
        <v>33</v>
      </c>
      <c r="D182" s="71">
        <v>84.8</v>
      </c>
      <c r="E182" s="70">
        <v>92.6</v>
      </c>
    </row>
    <row r="183" spans="1:5" ht="12" customHeight="1">
      <c r="A183" s="225"/>
      <c r="B183" s="72" t="s">
        <v>43</v>
      </c>
      <c r="C183" s="71" t="s">
        <v>33</v>
      </c>
      <c r="D183" s="71">
        <v>67.4</v>
      </c>
      <c r="E183" s="70">
        <v>102.6</v>
      </c>
    </row>
    <row r="184" spans="1:5" ht="11.25" customHeight="1">
      <c r="A184" s="225"/>
      <c r="B184" s="72" t="s">
        <v>44</v>
      </c>
      <c r="C184" s="71" t="s">
        <v>45</v>
      </c>
      <c r="D184" s="71">
        <v>56.1</v>
      </c>
      <c r="E184" s="70">
        <v>93.3</v>
      </c>
    </row>
    <row r="185" spans="1:5" ht="13.5" customHeight="1">
      <c r="A185" s="78" t="s">
        <v>234</v>
      </c>
      <c r="B185" s="48" t="s">
        <v>99</v>
      </c>
      <c r="C185" s="45" t="s">
        <v>3</v>
      </c>
      <c r="D185" s="45" t="s">
        <v>252</v>
      </c>
      <c r="E185" s="57" t="s">
        <v>252</v>
      </c>
    </row>
    <row r="186" spans="1:5" ht="27.75" customHeight="1">
      <c r="A186" s="78" t="s">
        <v>235</v>
      </c>
      <c r="B186" s="48" t="s">
        <v>100</v>
      </c>
      <c r="C186" s="45" t="s">
        <v>3</v>
      </c>
      <c r="D186" s="45" t="s">
        <v>252</v>
      </c>
      <c r="E186" s="57" t="s">
        <v>252</v>
      </c>
    </row>
    <row r="187" spans="1:5" ht="27.75" customHeight="1">
      <c r="A187" s="78" t="s">
        <v>236</v>
      </c>
      <c r="B187" s="48" t="s">
        <v>101</v>
      </c>
      <c r="C187" s="45" t="s">
        <v>34</v>
      </c>
      <c r="D187" s="45" t="s">
        <v>252</v>
      </c>
      <c r="E187" s="57" t="s">
        <v>252</v>
      </c>
    </row>
    <row r="188" spans="1:5" ht="29.25" customHeight="1" thickBot="1">
      <c r="A188" s="79" t="s">
        <v>237</v>
      </c>
      <c r="B188" s="97" t="s">
        <v>102</v>
      </c>
      <c r="C188" s="93" t="s">
        <v>34</v>
      </c>
      <c r="D188" s="93" t="s">
        <v>252</v>
      </c>
      <c r="E188" s="94" t="s">
        <v>252</v>
      </c>
    </row>
    <row r="189" ht="15" customHeight="1"/>
    <row r="190" ht="24" customHeight="1"/>
    <row r="198" ht="10.5" customHeight="1"/>
    <row r="199" ht="11.25" customHeight="1"/>
    <row r="200" ht="11.25" customHeight="1"/>
    <row r="201" ht="11.25" customHeight="1"/>
    <row r="202" ht="11.25" customHeight="1"/>
    <row r="205" ht="25.5" customHeight="1"/>
    <row r="206" ht="12.75" customHeight="1"/>
    <row r="297" ht="37.5" customHeight="1"/>
    <row r="308" ht="12.75" customHeight="1"/>
    <row r="309" ht="65.2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20" ht="13.5" customHeight="1"/>
    <row r="322" ht="12" customHeight="1"/>
    <row r="326" ht="13.5" customHeight="1"/>
    <row r="327" ht="64.5" customHeight="1"/>
    <row r="333" ht="13.5" customHeight="1"/>
    <row r="336" ht="14.25" customHeight="1"/>
    <row r="364" ht="12.75" customHeight="1"/>
    <row r="393" ht="13.5" customHeight="1"/>
    <row r="402" ht="39.75" customHeight="1"/>
    <row r="409" ht="13.5" customHeight="1"/>
    <row r="414" ht="14.25" customHeight="1"/>
    <row r="415" ht="24" customHeight="1"/>
  </sheetData>
  <sheetProtection/>
  <mergeCells count="45">
    <mergeCell ref="A4:E4"/>
    <mergeCell ref="A7:E7"/>
    <mergeCell ref="D8:D9"/>
    <mergeCell ref="A21:A37"/>
    <mergeCell ref="A1:E1"/>
    <mergeCell ref="A10:E10"/>
    <mergeCell ref="A20:E20"/>
    <mergeCell ref="A2:E2"/>
    <mergeCell ref="A6:E6"/>
    <mergeCell ref="B8:B9"/>
    <mergeCell ref="A3:E3"/>
    <mergeCell ref="E8:E9"/>
    <mergeCell ref="A5:E5"/>
    <mergeCell ref="A8:A9"/>
    <mergeCell ref="C8:C9"/>
    <mergeCell ref="B62:E62"/>
    <mergeCell ref="B22:E22"/>
    <mergeCell ref="A82:E82"/>
    <mergeCell ref="A79:E79"/>
    <mergeCell ref="A61:A78"/>
    <mergeCell ref="B49:E49"/>
    <mergeCell ref="A39:A60"/>
    <mergeCell ref="B40:E40"/>
    <mergeCell ref="A83:A86"/>
    <mergeCell ref="B84:E84"/>
    <mergeCell ref="B131:E131"/>
    <mergeCell ref="A131:A134"/>
    <mergeCell ref="A135:E135"/>
    <mergeCell ref="A87:A93"/>
    <mergeCell ref="B101:E101"/>
    <mergeCell ref="A94:E94"/>
    <mergeCell ref="A99:E99"/>
    <mergeCell ref="A100:A113"/>
    <mergeCell ref="B115:E115"/>
    <mergeCell ref="A114:A121"/>
    <mergeCell ref="A125:E125"/>
    <mergeCell ref="A126:A130"/>
    <mergeCell ref="B127:E127"/>
    <mergeCell ref="B180:E180"/>
    <mergeCell ref="B170:E170"/>
    <mergeCell ref="A136:A152"/>
    <mergeCell ref="A153:A167"/>
    <mergeCell ref="A172:E172"/>
    <mergeCell ref="A179:A184"/>
    <mergeCell ref="B137:E137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115" zoomScaleNormal="115" zoomScalePageLayoutView="0" workbookViewId="0" topLeftCell="A7">
      <selection activeCell="H15" sqref="H15"/>
    </sheetView>
  </sheetViews>
  <sheetFormatPr defaultColWidth="40.75390625" defaultRowHeight="12.75"/>
  <cols>
    <col min="1" max="1" width="8.75390625" style="43" customWidth="1"/>
    <col min="2" max="2" width="48.875" style="43" customWidth="1"/>
    <col min="3" max="3" width="68.125" style="43" customWidth="1"/>
    <col min="4" max="4" width="14.625" style="43" customWidth="1"/>
    <col min="5" max="5" width="14.25390625" style="43" customWidth="1"/>
    <col min="6" max="6" width="18.25390625" style="43" customWidth="1"/>
    <col min="7" max="7" width="17.25390625" style="43" customWidth="1"/>
    <col min="8" max="8" width="18.00390625" style="43" customWidth="1"/>
    <col min="9" max="16384" width="40.75390625" style="43" customWidth="1"/>
  </cols>
  <sheetData>
    <row r="1" spans="6:18" ht="15.75">
      <c r="F1" s="44" t="s">
        <v>139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3" spans="2:8" ht="36" customHeight="1">
      <c r="B3" s="308" t="s">
        <v>255</v>
      </c>
      <c r="C3" s="309"/>
      <c r="D3" s="309"/>
      <c r="E3" s="309"/>
      <c r="F3" s="309"/>
      <c r="G3" s="309"/>
      <c r="H3" s="310"/>
    </row>
    <row r="4" spans="2:8" ht="14.25" customHeight="1">
      <c r="B4" s="315" t="s">
        <v>181</v>
      </c>
      <c r="C4" s="315"/>
      <c r="D4" s="315"/>
      <c r="E4" s="315"/>
      <c r="F4" s="315"/>
      <c r="G4" s="315"/>
      <c r="H4" s="315"/>
    </row>
    <row r="5" spans="2:8" ht="21.75" customHeight="1">
      <c r="B5" s="276" t="s">
        <v>353</v>
      </c>
      <c r="C5" s="276"/>
      <c r="D5" s="276"/>
      <c r="E5" s="276"/>
      <c r="F5" s="276"/>
      <c r="G5" s="276"/>
      <c r="H5" s="276"/>
    </row>
    <row r="7" spans="1:8" ht="23.25" customHeight="1">
      <c r="A7" s="317" t="s">
        <v>256</v>
      </c>
      <c r="B7" s="311" t="s">
        <v>257</v>
      </c>
      <c r="C7" s="311"/>
      <c r="D7" s="317" t="s">
        <v>180</v>
      </c>
      <c r="E7" s="317"/>
      <c r="F7" s="317"/>
      <c r="G7" s="318"/>
      <c r="H7" s="313" t="s">
        <v>291</v>
      </c>
    </row>
    <row r="8" spans="1:8" ht="39.75" customHeight="1">
      <c r="A8" s="319"/>
      <c r="B8" s="311"/>
      <c r="C8" s="311"/>
      <c r="D8" s="312" t="s">
        <v>355</v>
      </c>
      <c r="E8" s="316"/>
      <c r="F8" s="312" t="s">
        <v>354</v>
      </c>
      <c r="G8" s="316"/>
      <c r="H8" s="314"/>
    </row>
    <row r="9" spans="1:8" ht="12.75">
      <c r="A9" s="320"/>
      <c r="B9" s="312" t="s">
        <v>258</v>
      </c>
      <c r="C9" s="312" t="s">
        <v>259</v>
      </c>
      <c r="D9" s="312" t="s">
        <v>290</v>
      </c>
      <c r="E9" s="316"/>
      <c r="F9" s="312" t="s">
        <v>260</v>
      </c>
      <c r="G9" s="316"/>
      <c r="H9" s="312" t="s">
        <v>47</v>
      </c>
    </row>
    <row r="10" spans="1:8" ht="3" customHeight="1">
      <c r="A10" s="320"/>
      <c r="B10" s="312"/>
      <c r="C10" s="312"/>
      <c r="D10" s="312"/>
      <c r="E10" s="316"/>
      <c r="F10" s="312"/>
      <c r="G10" s="316"/>
      <c r="H10" s="312"/>
    </row>
    <row r="11" spans="1:8" ht="25.5">
      <c r="A11" s="321" t="s">
        <v>261</v>
      </c>
      <c r="B11" s="322" t="s">
        <v>276</v>
      </c>
      <c r="C11" s="62" t="s">
        <v>262</v>
      </c>
      <c r="D11" s="47" t="s">
        <v>286</v>
      </c>
      <c r="E11" s="47">
        <v>46722.93</v>
      </c>
      <c r="F11" s="47" t="s">
        <v>286</v>
      </c>
      <c r="G11" s="64">
        <v>27414.82</v>
      </c>
      <c r="H11" s="65">
        <f>G11/E11*100</f>
        <v>58.67530139912031</v>
      </c>
    </row>
    <row r="12" spans="1:8" ht="25.5">
      <c r="A12" s="318"/>
      <c r="B12" s="323"/>
      <c r="C12" s="62" t="s">
        <v>263</v>
      </c>
      <c r="D12" s="46" t="s">
        <v>287</v>
      </c>
      <c r="E12" s="46">
        <v>0</v>
      </c>
      <c r="F12" s="46" t="s">
        <v>287</v>
      </c>
      <c r="G12" s="66">
        <v>0</v>
      </c>
      <c r="H12" s="67" t="s">
        <v>252</v>
      </c>
    </row>
    <row r="13" spans="1:8" ht="25.5">
      <c r="A13" s="318"/>
      <c r="B13" s="323"/>
      <c r="C13" s="62" t="s">
        <v>264</v>
      </c>
      <c r="D13" s="46" t="s">
        <v>288</v>
      </c>
      <c r="E13" s="46">
        <v>27051.75</v>
      </c>
      <c r="F13" s="46" t="s">
        <v>288</v>
      </c>
      <c r="G13" s="66">
        <v>8388.88</v>
      </c>
      <c r="H13" s="106">
        <f>G13/E13*100</f>
        <v>31.010489155045416</v>
      </c>
    </row>
    <row r="14" spans="1:8" ht="39" customHeight="1">
      <c r="A14" s="318"/>
      <c r="B14" s="323"/>
      <c r="C14" s="62" t="s">
        <v>265</v>
      </c>
      <c r="D14" s="68" t="s">
        <v>281</v>
      </c>
      <c r="E14" s="68">
        <v>0</v>
      </c>
      <c r="F14" s="68" t="s">
        <v>281</v>
      </c>
      <c r="G14" s="66">
        <v>0</v>
      </c>
      <c r="H14" s="67" t="s">
        <v>252</v>
      </c>
    </row>
    <row r="15" spans="1:8" ht="12.75">
      <c r="A15" s="318"/>
      <c r="B15" s="323"/>
      <c r="C15" s="62" t="s">
        <v>266</v>
      </c>
      <c r="D15" s="46" t="s">
        <v>289</v>
      </c>
      <c r="E15" s="46">
        <v>19671.18</v>
      </c>
      <c r="F15" s="46" t="s">
        <v>289</v>
      </c>
      <c r="G15" s="66">
        <v>19025.94</v>
      </c>
      <c r="H15" s="106">
        <f>G15/E15*100</f>
        <v>96.71987140578247</v>
      </c>
    </row>
    <row r="16" spans="1:8" ht="25.5">
      <c r="A16" s="318"/>
      <c r="B16" s="323"/>
      <c r="C16" s="62" t="s">
        <v>267</v>
      </c>
      <c r="D16" s="324" t="s">
        <v>315</v>
      </c>
      <c r="E16" s="318"/>
      <c r="F16" s="318"/>
      <c r="G16" s="318"/>
      <c r="H16" s="318"/>
    </row>
    <row r="17" spans="1:8" ht="38.25">
      <c r="A17" s="318"/>
      <c r="B17" s="323"/>
      <c r="C17" s="62" t="s">
        <v>268</v>
      </c>
      <c r="D17" s="318"/>
      <c r="E17" s="318"/>
      <c r="F17" s="318"/>
      <c r="G17" s="318"/>
      <c r="H17" s="318"/>
    </row>
    <row r="18" spans="1:8" ht="38.25">
      <c r="A18" s="318"/>
      <c r="B18" s="323"/>
      <c r="C18" s="60" t="s">
        <v>269</v>
      </c>
      <c r="D18" s="318"/>
      <c r="E18" s="318"/>
      <c r="F18" s="318"/>
      <c r="G18" s="318"/>
      <c r="H18" s="318"/>
    </row>
    <row r="19" spans="1:8" ht="12.75">
      <c r="A19" s="318"/>
      <c r="B19" s="323"/>
      <c r="C19" s="60" t="s">
        <v>270</v>
      </c>
      <c r="D19" s="318"/>
      <c r="E19" s="318"/>
      <c r="F19" s="318"/>
      <c r="G19" s="318"/>
      <c r="H19" s="318"/>
    </row>
    <row r="20" spans="1:8" ht="51">
      <c r="A20" s="318"/>
      <c r="B20" s="323"/>
      <c r="C20" s="60" t="s">
        <v>271</v>
      </c>
      <c r="D20" s="318"/>
      <c r="E20" s="318"/>
      <c r="F20" s="318"/>
      <c r="G20" s="318"/>
      <c r="H20" s="318"/>
    </row>
    <row r="21" spans="1:8" ht="38.25">
      <c r="A21" s="318"/>
      <c r="B21" s="323"/>
      <c r="C21" s="60" t="s">
        <v>272</v>
      </c>
      <c r="D21" s="318"/>
      <c r="E21" s="318"/>
      <c r="F21" s="318"/>
      <c r="G21" s="318"/>
      <c r="H21" s="318"/>
    </row>
    <row r="22" spans="1:8" ht="38.25">
      <c r="A22" s="318"/>
      <c r="B22" s="323"/>
      <c r="C22" s="60" t="s">
        <v>273</v>
      </c>
      <c r="D22" s="318"/>
      <c r="E22" s="318"/>
      <c r="F22" s="318"/>
      <c r="G22" s="318"/>
      <c r="H22" s="318"/>
    </row>
    <row r="23" spans="1:8" ht="25.5">
      <c r="A23" s="318"/>
      <c r="B23" s="323"/>
      <c r="C23" s="60" t="s">
        <v>274</v>
      </c>
      <c r="D23" s="318"/>
      <c r="E23" s="318"/>
      <c r="F23" s="318"/>
      <c r="G23" s="318"/>
      <c r="H23" s="318"/>
    </row>
    <row r="24" spans="1:8" ht="25.5">
      <c r="A24" s="318"/>
      <c r="B24" s="323"/>
      <c r="C24" s="63" t="s">
        <v>275</v>
      </c>
      <c r="D24" s="318"/>
      <c r="E24" s="318"/>
      <c r="F24" s="318"/>
      <c r="G24" s="318"/>
      <c r="H24" s="318"/>
    </row>
    <row r="25" spans="4:5" ht="12.75">
      <c r="D25" s="54"/>
      <c r="E25" s="54"/>
    </row>
  </sheetData>
  <sheetProtection/>
  <mergeCells count="17">
    <mergeCell ref="A7:A10"/>
    <mergeCell ref="A11:A24"/>
    <mergeCell ref="B11:B24"/>
    <mergeCell ref="D16:H24"/>
    <mergeCell ref="B3:H3"/>
    <mergeCell ref="B7:C8"/>
    <mergeCell ref="H9:H10"/>
    <mergeCell ref="H7:H8"/>
    <mergeCell ref="B5:H5"/>
    <mergeCell ref="B9:B10"/>
    <mergeCell ref="C9:C10"/>
    <mergeCell ref="B4:H4"/>
    <mergeCell ref="D8:E8"/>
    <mergeCell ref="D9:E10"/>
    <mergeCell ref="F8:G8"/>
    <mergeCell ref="F9:G10"/>
    <mergeCell ref="D7:G7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145" zoomScaleNormal="145" zoomScalePageLayoutView="0" workbookViewId="0" topLeftCell="A7">
      <selection activeCell="D22" sqref="D22"/>
    </sheetView>
  </sheetViews>
  <sheetFormatPr defaultColWidth="9.00390625" defaultRowHeight="12.75"/>
  <cols>
    <col min="1" max="1" width="49.875" style="8" customWidth="1"/>
    <col min="2" max="2" width="10.75390625" style="13" customWidth="1"/>
    <col min="3" max="3" width="16.375" style="2" customWidth="1"/>
    <col min="4" max="4" width="18.25390625" style="2" customWidth="1"/>
    <col min="5" max="16384" width="9.125" style="1" customWidth="1"/>
  </cols>
  <sheetData>
    <row r="1" spans="1:4" ht="15.75">
      <c r="A1" s="4"/>
      <c r="B1" s="9"/>
      <c r="C1" s="285" t="s">
        <v>103</v>
      </c>
      <c r="D1" s="285"/>
    </row>
    <row r="2" spans="1:4" ht="15.75">
      <c r="A2" s="4"/>
      <c r="B2" s="9"/>
      <c r="C2" s="3"/>
      <c r="D2" s="3"/>
    </row>
    <row r="3" spans="1:4" ht="15" customHeight="1">
      <c r="A3" s="286" t="s">
        <v>104</v>
      </c>
      <c r="B3" s="286"/>
      <c r="C3" s="287"/>
      <c r="D3" s="287"/>
    </row>
    <row r="4" spans="1:4" ht="15">
      <c r="A4" s="287"/>
      <c r="B4" s="287"/>
      <c r="C4" s="287"/>
      <c r="D4" s="287"/>
    </row>
    <row r="5" spans="1:4" ht="21" customHeight="1">
      <c r="A5" s="288" t="s">
        <v>343</v>
      </c>
      <c r="B5" s="288"/>
      <c r="C5" s="288"/>
      <c r="D5" s="288"/>
    </row>
    <row r="6" spans="1:4" ht="23.25" customHeight="1">
      <c r="A6" s="289" t="s">
        <v>345</v>
      </c>
      <c r="B6" s="289"/>
      <c r="C6" s="289"/>
      <c r="D6" s="289"/>
    </row>
    <row r="7" spans="1:4" ht="15.75">
      <c r="A7" s="287" t="s">
        <v>344</v>
      </c>
      <c r="B7" s="287"/>
      <c r="C7" s="287"/>
      <c r="D7" s="287"/>
    </row>
    <row r="8" spans="1:4" ht="47.25" customHeight="1">
      <c r="A8" s="5"/>
      <c r="B8" s="10" t="s">
        <v>346</v>
      </c>
      <c r="C8" s="103" t="s">
        <v>105</v>
      </c>
      <c r="D8" s="103" t="s">
        <v>190</v>
      </c>
    </row>
    <row r="9" spans="1:4" ht="25.5">
      <c r="A9" s="6" t="s">
        <v>154</v>
      </c>
      <c r="B9" s="11" t="s">
        <v>34</v>
      </c>
      <c r="C9" s="82">
        <v>1568.5</v>
      </c>
      <c r="D9" s="82">
        <v>67.4</v>
      </c>
    </row>
    <row r="10" spans="1:4" ht="15">
      <c r="A10" s="7" t="s">
        <v>107</v>
      </c>
      <c r="B10" s="12" t="s">
        <v>3</v>
      </c>
      <c r="C10" s="82">
        <v>360</v>
      </c>
      <c r="D10" s="82">
        <v>96</v>
      </c>
    </row>
    <row r="11" spans="1:4" ht="15">
      <c r="A11" s="7" t="s">
        <v>108</v>
      </c>
      <c r="B11" s="12" t="s">
        <v>46</v>
      </c>
      <c r="C11" s="209">
        <v>3</v>
      </c>
      <c r="D11" s="82" t="s">
        <v>252</v>
      </c>
    </row>
    <row r="12" spans="1:4" ht="15">
      <c r="A12" s="6" t="s">
        <v>109</v>
      </c>
      <c r="B12" s="11" t="s">
        <v>17</v>
      </c>
      <c r="C12" s="82">
        <v>46000</v>
      </c>
      <c r="D12" s="82">
        <v>117.9</v>
      </c>
    </row>
    <row r="13" spans="1:4" ht="38.25">
      <c r="A13" s="6" t="s">
        <v>106</v>
      </c>
      <c r="B13" s="11"/>
      <c r="C13" s="82" t="s">
        <v>373</v>
      </c>
      <c r="D13" s="82" t="s">
        <v>347</v>
      </c>
    </row>
    <row r="14" spans="1:4" ht="15">
      <c r="A14" s="7" t="s">
        <v>250</v>
      </c>
      <c r="B14" s="12" t="s">
        <v>86</v>
      </c>
      <c r="C14" s="82">
        <v>47728</v>
      </c>
      <c r="D14" s="82">
        <v>75.8</v>
      </c>
    </row>
    <row r="15" spans="1:4" ht="15">
      <c r="A15" s="7" t="s">
        <v>251</v>
      </c>
      <c r="B15" s="12" t="s">
        <v>86</v>
      </c>
      <c r="C15" s="82" t="s">
        <v>370</v>
      </c>
      <c r="D15" s="82" t="s">
        <v>348</v>
      </c>
    </row>
    <row r="16" spans="1:4" ht="15">
      <c r="A16" s="7" t="s">
        <v>179</v>
      </c>
      <c r="B16" s="12" t="s">
        <v>18</v>
      </c>
      <c r="C16" s="83"/>
      <c r="D16" s="83"/>
    </row>
    <row r="17" spans="1:4" ht="15">
      <c r="A17" s="7" t="s">
        <v>158</v>
      </c>
      <c r="B17" s="12" t="s">
        <v>18</v>
      </c>
      <c r="C17" s="82" t="s">
        <v>371</v>
      </c>
      <c r="D17" s="82">
        <v>101.4</v>
      </c>
    </row>
    <row r="18" spans="1:4" ht="15">
      <c r="A18" s="7" t="s">
        <v>159</v>
      </c>
      <c r="B18" s="12" t="s">
        <v>18</v>
      </c>
      <c r="C18" s="82" t="s">
        <v>372</v>
      </c>
      <c r="D18" s="82">
        <v>92.8</v>
      </c>
    </row>
    <row r="19" spans="1:4" ht="15">
      <c r="A19" s="7" t="s">
        <v>219</v>
      </c>
      <c r="B19" s="12"/>
      <c r="C19" s="82"/>
      <c r="D19" s="82"/>
    </row>
    <row r="20" spans="1:4" ht="15">
      <c r="A20" s="7" t="s">
        <v>220</v>
      </c>
      <c r="B20" s="12"/>
      <c r="C20" s="82">
        <v>0</v>
      </c>
      <c r="D20" s="82" t="s">
        <v>252</v>
      </c>
    </row>
    <row r="21" spans="1:4" ht="15">
      <c r="A21" s="7" t="s">
        <v>160</v>
      </c>
      <c r="B21" s="12" t="s">
        <v>18</v>
      </c>
      <c r="C21" s="82">
        <v>9039</v>
      </c>
      <c r="D21" s="82">
        <v>389.1</v>
      </c>
    </row>
    <row r="22" spans="1:4" ht="15">
      <c r="A22" s="7" t="s">
        <v>164</v>
      </c>
      <c r="B22" s="12" t="s">
        <v>18</v>
      </c>
      <c r="C22" s="82">
        <v>13598</v>
      </c>
      <c r="D22" s="82">
        <v>52.7</v>
      </c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="145" zoomScaleNormal="145" zoomScalePageLayoutView="0" workbookViewId="0" topLeftCell="A13">
      <selection activeCell="D37" sqref="D37"/>
    </sheetView>
  </sheetViews>
  <sheetFormatPr defaultColWidth="9.00390625" defaultRowHeight="12.75"/>
  <cols>
    <col min="1" max="1" width="39.25390625" style="0" customWidth="1"/>
    <col min="2" max="2" width="18.75390625" style="0" customWidth="1"/>
    <col min="3" max="3" width="18.25390625" style="0" customWidth="1"/>
    <col min="4" max="4" width="22.75390625" style="0" customWidth="1"/>
  </cols>
  <sheetData>
    <row r="1" spans="1:4" ht="12.75">
      <c r="A1" s="290" t="s">
        <v>104</v>
      </c>
      <c r="B1" s="290"/>
      <c r="C1" s="288"/>
      <c r="D1" s="288"/>
    </row>
    <row r="2" spans="1:4" ht="25.5" customHeight="1">
      <c r="A2" s="288"/>
      <c r="B2" s="288"/>
      <c r="C2" s="288"/>
      <c r="D2" s="288"/>
    </row>
    <row r="3" spans="1:4" ht="15.75">
      <c r="A3" s="288" t="s">
        <v>350</v>
      </c>
      <c r="B3" s="288"/>
      <c r="C3" s="288"/>
      <c r="D3" s="288"/>
    </row>
    <row r="4" spans="1:4" ht="24" customHeight="1">
      <c r="A4" s="291" t="s">
        <v>351</v>
      </c>
      <c r="B4" s="291"/>
      <c r="C4" s="291"/>
      <c r="D4" s="291"/>
    </row>
    <row r="5" spans="1:4" ht="15.75">
      <c r="A5" s="287" t="s">
        <v>349</v>
      </c>
      <c r="B5" s="287"/>
      <c r="C5" s="287"/>
      <c r="D5" s="287"/>
    </row>
    <row r="6" spans="1:4" ht="45" customHeight="1">
      <c r="A6" s="5"/>
      <c r="B6" s="10" t="s">
        <v>81</v>
      </c>
      <c r="C6" s="104" t="s">
        <v>105</v>
      </c>
      <c r="D6" s="102" t="s">
        <v>190</v>
      </c>
    </row>
    <row r="7" spans="1:4" ht="25.5">
      <c r="A7" s="6" t="s">
        <v>154</v>
      </c>
      <c r="B7" s="11" t="s">
        <v>34</v>
      </c>
      <c r="C7" s="82">
        <v>363.009</v>
      </c>
      <c r="D7" s="82">
        <v>122</v>
      </c>
    </row>
    <row r="8" spans="1:4" ht="12.75">
      <c r="A8" s="6" t="s">
        <v>107</v>
      </c>
      <c r="B8" s="12" t="s">
        <v>3</v>
      </c>
      <c r="C8" s="82">
        <v>153</v>
      </c>
      <c r="D8" s="82">
        <v>104</v>
      </c>
    </row>
    <row r="9" spans="1:4" ht="12.75">
      <c r="A9" s="7" t="s">
        <v>108</v>
      </c>
      <c r="B9" s="12" t="s">
        <v>46</v>
      </c>
      <c r="C9" s="82" t="s">
        <v>252</v>
      </c>
      <c r="D9" s="82" t="s">
        <v>252</v>
      </c>
    </row>
    <row r="10" spans="1:4" ht="12.75">
      <c r="A10" s="6" t="s">
        <v>109</v>
      </c>
      <c r="B10" s="11" t="s">
        <v>17</v>
      </c>
      <c r="C10" s="82">
        <v>51441</v>
      </c>
      <c r="D10" s="82">
        <v>114</v>
      </c>
    </row>
    <row r="11" spans="1:4" ht="51">
      <c r="A11" s="6" t="s">
        <v>106</v>
      </c>
      <c r="B11" s="11"/>
      <c r="C11" s="83"/>
      <c r="D11" s="83"/>
    </row>
    <row r="12" spans="1:4" ht="12.75">
      <c r="A12" s="7" t="s">
        <v>253</v>
      </c>
      <c r="B12" s="12" t="s">
        <v>86</v>
      </c>
      <c r="C12" s="82">
        <v>311</v>
      </c>
      <c r="D12" s="82">
        <v>105</v>
      </c>
    </row>
    <row r="13" spans="1:4" ht="12.75">
      <c r="A13" s="7" t="s">
        <v>254</v>
      </c>
      <c r="B13" s="12" t="s">
        <v>86</v>
      </c>
      <c r="C13" s="82">
        <v>8012</v>
      </c>
      <c r="D13" s="82">
        <v>103</v>
      </c>
    </row>
    <row r="14" spans="1:4" ht="12.75">
      <c r="A14" s="7" t="s">
        <v>179</v>
      </c>
      <c r="B14" s="12" t="s">
        <v>18</v>
      </c>
      <c r="C14" s="82"/>
      <c r="D14" s="82"/>
    </row>
    <row r="15" spans="1:4" ht="12.75">
      <c r="A15" s="7" t="s">
        <v>158</v>
      </c>
      <c r="B15" s="12" t="s">
        <v>18</v>
      </c>
      <c r="C15" s="82">
        <v>74300</v>
      </c>
      <c r="D15" s="82">
        <v>67</v>
      </c>
    </row>
    <row r="16" spans="1:4" ht="12.75">
      <c r="A16" s="7" t="s">
        <v>159</v>
      </c>
      <c r="B16" s="12" t="s">
        <v>18</v>
      </c>
      <c r="C16" s="82">
        <v>52641</v>
      </c>
      <c r="D16" s="82">
        <v>135</v>
      </c>
    </row>
    <row r="17" spans="1:4" ht="12.75">
      <c r="A17" s="7" t="s">
        <v>219</v>
      </c>
      <c r="B17" s="12"/>
      <c r="C17" s="83"/>
      <c r="D17" s="83"/>
    </row>
    <row r="18" spans="1:4" ht="12.75">
      <c r="A18" s="7" t="s">
        <v>220</v>
      </c>
      <c r="B18" s="12" t="s">
        <v>18</v>
      </c>
      <c r="C18" s="82">
        <v>4113</v>
      </c>
      <c r="D18" s="82">
        <v>114</v>
      </c>
    </row>
    <row r="19" spans="1:4" ht="12.75">
      <c r="A19" s="7" t="s">
        <v>160</v>
      </c>
      <c r="B19" s="12" t="s">
        <v>18</v>
      </c>
      <c r="C19" s="82">
        <v>29019</v>
      </c>
      <c r="D19" s="82">
        <v>55</v>
      </c>
    </row>
    <row r="20" spans="1:4" ht="12.75">
      <c r="A20" s="7" t="s">
        <v>164</v>
      </c>
      <c r="B20" s="12" t="s">
        <v>18</v>
      </c>
      <c r="C20" s="82">
        <v>96891</v>
      </c>
      <c r="D20" s="82">
        <v>97</v>
      </c>
    </row>
    <row r="21" spans="1:4" ht="12.75">
      <c r="A21" s="7" t="s">
        <v>324</v>
      </c>
      <c r="B21" s="12" t="s">
        <v>296</v>
      </c>
      <c r="C21" s="82">
        <v>4634</v>
      </c>
      <c r="D21" s="82">
        <v>100</v>
      </c>
    </row>
    <row r="22" spans="1:4" ht="12.75">
      <c r="A22" s="7" t="s">
        <v>325</v>
      </c>
      <c r="B22" s="80"/>
      <c r="C22" s="82">
        <v>2700</v>
      </c>
      <c r="D22" s="82">
        <v>100</v>
      </c>
    </row>
    <row r="23" spans="1:4" ht="12.75">
      <c r="A23" s="7" t="s">
        <v>294</v>
      </c>
      <c r="B23" s="80"/>
      <c r="C23" s="82">
        <v>281</v>
      </c>
      <c r="D23" s="82">
        <v>100</v>
      </c>
    </row>
    <row r="24" spans="1:4" ht="12.75">
      <c r="A24" s="7" t="s">
        <v>295</v>
      </c>
      <c r="B24" s="80"/>
      <c r="C24" s="82">
        <v>635</v>
      </c>
      <c r="D24" s="82">
        <v>100</v>
      </c>
    </row>
    <row r="25" spans="1:4" ht="12.75">
      <c r="A25" s="7" t="s">
        <v>297</v>
      </c>
      <c r="B25" s="81" t="s">
        <v>298</v>
      </c>
      <c r="C25" s="210">
        <v>2189</v>
      </c>
      <c r="D25" s="82">
        <v>101</v>
      </c>
    </row>
    <row r="26" spans="1:4" ht="12.75">
      <c r="A26" s="7" t="s">
        <v>300</v>
      </c>
      <c r="B26" s="81" t="s">
        <v>299</v>
      </c>
      <c r="C26" s="82">
        <v>350728</v>
      </c>
      <c r="D26" s="82">
        <v>123</v>
      </c>
    </row>
    <row r="27" spans="1:4" ht="12.75">
      <c r="A27" s="7" t="s">
        <v>84</v>
      </c>
      <c r="B27" s="81"/>
      <c r="C27" s="98"/>
      <c r="D27" s="98"/>
    </row>
    <row r="28" spans="1:4" ht="12.75">
      <c r="A28" s="7" t="s">
        <v>302</v>
      </c>
      <c r="B28" s="81" t="s">
        <v>18</v>
      </c>
      <c r="C28" s="82">
        <v>21459</v>
      </c>
      <c r="D28" s="82">
        <v>104</v>
      </c>
    </row>
    <row r="29" spans="1:4" ht="12.75">
      <c r="A29" s="7" t="s">
        <v>301</v>
      </c>
      <c r="B29" s="81" t="s">
        <v>18</v>
      </c>
      <c r="C29" s="82">
        <v>329269</v>
      </c>
      <c r="D29" s="82">
        <v>124</v>
      </c>
    </row>
    <row r="30" spans="1:4" ht="12.75">
      <c r="A30" s="7" t="s">
        <v>303</v>
      </c>
      <c r="B30" s="81"/>
      <c r="C30" s="84"/>
      <c r="D30" s="84"/>
    </row>
    <row r="31" spans="1:4" ht="12.75">
      <c r="A31" s="7" t="s">
        <v>304</v>
      </c>
      <c r="B31" s="81"/>
      <c r="C31" s="85"/>
      <c r="D31" s="85"/>
    </row>
    <row r="32" spans="1:4" ht="12.75">
      <c r="A32" s="7" t="s">
        <v>305</v>
      </c>
      <c r="B32" s="81" t="s">
        <v>86</v>
      </c>
      <c r="C32" s="85">
        <v>5260</v>
      </c>
      <c r="D32" s="85">
        <v>147</v>
      </c>
    </row>
    <row r="33" spans="1:4" ht="12.75">
      <c r="A33" s="7" t="s">
        <v>306</v>
      </c>
      <c r="B33" s="81" t="s">
        <v>86</v>
      </c>
      <c r="C33" s="85"/>
      <c r="D33" s="85"/>
    </row>
    <row r="34" spans="1:4" ht="12.75">
      <c r="A34" s="7" t="s">
        <v>307</v>
      </c>
      <c r="B34" s="81" t="s">
        <v>86</v>
      </c>
      <c r="C34" s="85" t="s">
        <v>252</v>
      </c>
      <c r="D34" s="85"/>
    </row>
    <row r="35" spans="1:4" ht="12.75">
      <c r="A35" s="7" t="s">
        <v>308</v>
      </c>
      <c r="B35" s="81" t="s">
        <v>86</v>
      </c>
      <c r="C35" s="85">
        <v>311</v>
      </c>
      <c r="D35" s="85">
        <v>105</v>
      </c>
    </row>
    <row r="36" spans="1:4" ht="12.75">
      <c r="A36" s="7" t="s">
        <v>254</v>
      </c>
      <c r="B36" s="81" t="s">
        <v>86</v>
      </c>
      <c r="C36" s="85">
        <v>8012</v>
      </c>
      <c r="D36" s="85">
        <v>103</v>
      </c>
    </row>
    <row r="37" spans="1:4" ht="12.75">
      <c r="A37" s="7" t="s">
        <v>309</v>
      </c>
      <c r="B37" s="81"/>
      <c r="C37" s="85"/>
      <c r="D37" s="85"/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="130" zoomScaleNormal="130" zoomScalePageLayoutView="0" workbookViewId="0" topLeftCell="A4">
      <selection activeCell="D17" sqref="D17"/>
    </sheetView>
  </sheetViews>
  <sheetFormatPr defaultColWidth="9.00390625" defaultRowHeight="12.75"/>
  <cols>
    <col min="1" max="1" width="31.875" style="0" customWidth="1"/>
    <col min="2" max="2" width="21.375" style="0" customWidth="1"/>
    <col min="3" max="3" width="19.875" style="0" customWidth="1"/>
    <col min="4" max="4" width="19.00390625" style="0" customWidth="1"/>
  </cols>
  <sheetData>
    <row r="1" spans="1:4" ht="12.75">
      <c r="A1" s="290" t="s">
        <v>104</v>
      </c>
      <c r="B1" s="290"/>
      <c r="C1" s="288"/>
      <c r="D1" s="288"/>
    </row>
    <row r="2" spans="1:4" ht="39" customHeight="1">
      <c r="A2" s="288"/>
      <c r="B2" s="288"/>
      <c r="C2" s="288"/>
      <c r="D2" s="288"/>
    </row>
    <row r="3" spans="1:4" ht="19.5" customHeight="1">
      <c r="A3" s="288" t="s">
        <v>310</v>
      </c>
      <c r="B3" s="288"/>
      <c r="C3" s="288"/>
      <c r="D3" s="288"/>
    </row>
    <row r="4" spans="1:4" ht="14.25">
      <c r="A4" s="291" t="s">
        <v>285</v>
      </c>
      <c r="B4" s="291"/>
      <c r="C4" s="291"/>
      <c r="D4" s="291"/>
    </row>
    <row r="5" spans="1:4" ht="15.75">
      <c r="A5" s="287" t="s">
        <v>349</v>
      </c>
      <c r="B5" s="287"/>
      <c r="C5" s="287"/>
      <c r="D5" s="287"/>
    </row>
    <row r="6" spans="1:4" ht="50.25" customHeight="1">
      <c r="A6" s="58"/>
      <c r="B6" s="56" t="s">
        <v>81</v>
      </c>
      <c r="C6" s="103" t="s">
        <v>105</v>
      </c>
      <c r="D6" s="103" t="s">
        <v>190</v>
      </c>
    </row>
    <row r="7" spans="1:4" ht="38.25">
      <c r="A7" s="6" t="s">
        <v>154</v>
      </c>
      <c r="B7" s="11" t="s">
        <v>34</v>
      </c>
      <c r="C7" s="82">
        <v>1.414</v>
      </c>
      <c r="D7" s="211">
        <v>102</v>
      </c>
    </row>
    <row r="8" spans="1:4" ht="25.5">
      <c r="A8" s="6" t="s">
        <v>107</v>
      </c>
      <c r="B8" s="12" t="s">
        <v>3</v>
      </c>
      <c r="C8" s="82">
        <v>131</v>
      </c>
      <c r="D8" s="211">
        <v>97</v>
      </c>
    </row>
    <row r="9" spans="1:4" ht="12.75">
      <c r="A9" s="6" t="s">
        <v>108</v>
      </c>
      <c r="B9" s="12" t="s">
        <v>46</v>
      </c>
      <c r="C9" s="82" t="s">
        <v>252</v>
      </c>
      <c r="D9" s="211" t="s">
        <v>252</v>
      </c>
    </row>
    <row r="10" spans="1:4" ht="25.5">
      <c r="A10" s="6" t="s">
        <v>109</v>
      </c>
      <c r="B10" s="11" t="s">
        <v>17</v>
      </c>
      <c r="C10" s="82">
        <v>83235</v>
      </c>
      <c r="D10" s="211">
        <v>111</v>
      </c>
    </row>
    <row r="11" spans="1:4" ht="12.75">
      <c r="A11" s="6" t="s">
        <v>179</v>
      </c>
      <c r="B11" s="12" t="s">
        <v>18</v>
      </c>
      <c r="C11" s="82"/>
      <c r="D11" s="211"/>
    </row>
    <row r="12" spans="1:4" ht="25.5">
      <c r="A12" s="60" t="s">
        <v>158</v>
      </c>
      <c r="B12" s="12"/>
      <c r="C12" s="82" t="s">
        <v>374</v>
      </c>
      <c r="D12" s="211">
        <v>119</v>
      </c>
    </row>
    <row r="13" spans="1:4" ht="25.5">
      <c r="A13" s="60" t="s">
        <v>159</v>
      </c>
      <c r="B13" s="12"/>
      <c r="C13" s="82" t="s">
        <v>375</v>
      </c>
      <c r="D13" s="211">
        <v>101</v>
      </c>
    </row>
    <row r="14" spans="1:4" ht="25.5">
      <c r="A14" s="61" t="s">
        <v>219</v>
      </c>
      <c r="B14" s="12"/>
      <c r="C14" s="82"/>
      <c r="D14" s="211"/>
    </row>
    <row r="15" spans="1:4" ht="12.75">
      <c r="A15" s="6" t="s">
        <v>220</v>
      </c>
      <c r="B15" s="12"/>
      <c r="C15" s="82">
        <v>3835</v>
      </c>
      <c r="D15" s="211">
        <v>132</v>
      </c>
    </row>
    <row r="16" spans="1:4" ht="12.75">
      <c r="A16" s="6" t="s">
        <v>160</v>
      </c>
      <c r="B16" s="12" t="s">
        <v>18</v>
      </c>
      <c r="C16" s="82" t="s">
        <v>252</v>
      </c>
      <c r="D16" s="211" t="s">
        <v>252</v>
      </c>
    </row>
    <row r="17" spans="1:4" ht="25.5">
      <c r="A17" s="6" t="s">
        <v>164</v>
      </c>
      <c r="B17" s="12" t="s">
        <v>18</v>
      </c>
      <c r="C17" s="82" t="s">
        <v>252</v>
      </c>
      <c r="D17" s="211" t="s">
        <v>252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="115" zoomScaleNormal="115" zoomScalePageLayoutView="0" workbookViewId="0" topLeftCell="A5">
      <selection activeCell="D20" sqref="D20"/>
    </sheetView>
  </sheetViews>
  <sheetFormatPr defaultColWidth="9.00390625" defaultRowHeight="12.75"/>
  <cols>
    <col min="1" max="1" width="29.75390625" style="0" customWidth="1"/>
    <col min="2" max="2" width="21.125" style="0" customWidth="1"/>
    <col min="3" max="3" width="19.875" style="0" customWidth="1"/>
    <col min="4" max="4" width="21.75390625" style="0" customWidth="1"/>
  </cols>
  <sheetData>
    <row r="1" spans="1:4" ht="12.75">
      <c r="A1" s="290" t="s">
        <v>104</v>
      </c>
      <c r="B1" s="290"/>
      <c r="C1" s="288"/>
      <c r="D1" s="288"/>
    </row>
    <row r="2" spans="1:4" ht="27.75" customHeight="1">
      <c r="A2" s="288"/>
      <c r="B2" s="288"/>
      <c r="C2" s="288"/>
      <c r="D2" s="288"/>
    </row>
    <row r="3" spans="1:4" ht="15.75">
      <c r="A3" s="288" t="s">
        <v>326</v>
      </c>
      <c r="B3" s="288"/>
      <c r="C3" s="288"/>
      <c r="D3" s="288"/>
    </row>
    <row r="4" spans="1:4" ht="36.75" customHeight="1">
      <c r="A4" s="289" t="s">
        <v>362</v>
      </c>
      <c r="B4" s="289"/>
      <c r="C4" s="289"/>
      <c r="D4" s="289"/>
    </row>
    <row r="5" spans="1:4" ht="15.75">
      <c r="A5" s="287" t="s">
        <v>349</v>
      </c>
      <c r="B5" s="287"/>
      <c r="C5" s="287"/>
      <c r="D5" s="287"/>
    </row>
    <row r="6" spans="1:4" ht="42.75">
      <c r="A6" s="58"/>
      <c r="B6" s="56" t="s">
        <v>81</v>
      </c>
      <c r="C6" s="103" t="s">
        <v>105</v>
      </c>
      <c r="D6" s="103" t="s">
        <v>190</v>
      </c>
    </row>
    <row r="7" spans="1:4" ht="38.25">
      <c r="A7" s="6" t="s">
        <v>154</v>
      </c>
      <c r="B7" s="11" t="s">
        <v>34</v>
      </c>
      <c r="C7" s="82">
        <v>1131</v>
      </c>
      <c r="D7" s="211">
        <v>272.5</v>
      </c>
    </row>
    <row r="8" spans="1:4" ht="25.5">
      <c r="A8" s="6" t="s">
        <v>107</v>
      </c>
      <c r="B8" s="12" t="s">
        <v>3</v>
      </c>
      <c r="C8" s="82">
        <v>274</v>
      </c>
      <c r="D8" s="211">
        <v>104.2</v>
      </c>
    </row>
    <row r="9" spans="1:4" ht="12.75">
      <c r="A9" s="6" t="s">
        <v>108</v>
      </c>
      <c r="B9" s="12" t="s">
        <v>46</v>
      </c>
      <c r="C9" s="82" t="s">
        <v>252</v>
      </c>
      <c r="D9" s="211"/>
    </row>
    <row r="10" spans="1:4" ht="25.5">
      <c r="A10" s="6" t="s">
        <v>109</v>
      </c>
      <c r="B10" s="11" t="s">
        <v>17</v>
      </c>
      <c r="C10" s="82">
        <v>48333</v>
      </c>
      <c r="D10" s="211">
        <v>76.1</v>
      </c>
    </row>
    <row r="11" spans="1:4" ht="63.75">
      <c r="A11" s="6" t="s">
        <v>106</v>
      </c>
      <c r="B11" s="11" t="s">
        <v>327</v>
      </c>
      <c r="C11" s="82">
        <v>2491271</v>
      </c>
      <c r="D11" s="211">
        <v>233.1</v>
      </c>
    </row>
    <row r="12" spans="1:4" ht="25.5">
      <c r="A12" s="6" t="s">
        <v>280</v>
      </c>
      <c r="B12" s="12" t="s">
        <v>279</v>
      </c>
      <c r="C12" s="82"/>
      <c r="D12" s="211"/>
    </row>
    <row r="13" spans="1:4" ht="12.75">
      <c r="A13" s="6" t="s">
        <v>284</v>
      </c>
      <c r="B13" s="12" t="s">
        <v>279</v>
      </c>
      <c r="C13" s="82"/>
      <c r="D13" s="211"/>
    </row>
    <row r="14" spans="1:4" ht="12.75">
      <c r="A14" s="6" t="s">
        <v>179</v>
      </c>
      <c r="B14" s="12" t="s">
        <v>18</v>
      </c>
      <c r="C14" s="82"/>
      <c r="D14" s="211"/>
    </row>
    <row r="15" spans="1:4" ht="25.5">
      <c r="A15" s="60" t="s">
        <v>158</v>
      </c>
      <c r="B15" s="12"/>
      <c r="C15" s="82">
        <v>1928656</v>
      </c>
      <c r="D15" s="211">
        <v>50.2</v>
      </c>
    </row>
    <row r="16" spans="1:4" ht="25.5">
      <c r="A16" s="60" t="s">
        <v>159</v>
      </c>
      <c r="B16" s="12"/>
      <c r="C16" s="82">
        <v>2916136</v>
      </c>
      <c r="D16" s="211">
        <v>62.3</v>
      </c>
    </row>
    <row r="17" spans="1:4" ht="25.5">
      <c r="A17" s="61" t="s">
        <v>219</v>
      </c>
      <c r="B17" s="12"/>
      <c r="C17" s="82"/>
      <c r="D17" s="211"/>
    </row>
    <row r="18" spans="1:4" ht="12.75">
      <c r="A18" s="6" t="s">
        <v>220</v>
      </c>
      <c r="B18" s="12"/>
      <c r="C18" s="82">
        <v>8667</v>
      </c>
      <c r="D18" s="211">
        <v>102.5</v>
      </c>
    </row>
    <row r="19" spans="1:4" ht="12.75">
      <c r="A19" s="6" t="s">
        <v>160</v>
      </c>
      <c r="B19" s="12" t="s">
        <v>18</v>
      </c>
      <c r="C19" s="82">
        <v>5825</v>
      </c>
      <c r="D19" s="211">
        <v>322.5</v>
      </c>
    </row>
    <row r="20" spans="1:4" ht="25.5">
      <c r="A20" s="6" t="s">
        <v>164</v>
      </c>
      <c r="B20" s="12" t="s">
        <v>18</v>
      </c>
      <c r="C20" s="82"/>
      <c r="D20" s="211"/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="130" zoomScaleNormal="130" zoomScalePageLayoutView="0" workbookViewId="0" topLeftCell="A6">
      <selection activeCell="D18" sqref="D18"/>
    </sheetView>
  </sheetViews>
  <sheetFormatPr defaultColWidth="9.00390625" defaultRowHeight="12.75"/>
  <cols>
    <col min="1" max="1" width="29.25390625" style="0" customWidth="1"/>
    <col min="2" max="2" width="24.125" style="0" customWidth="1"/>
    <col min="3" max="3" width="17.25390625" style="0" customWidth="1"/>
    <col min="4" max="4" width="16.25390625" style="0" customWidth="1"/>
  </cols>
  <sheetData>
    <row r="1" spans="1:4" ht="12.75">
      <c r="A1" s="290" t="s">
        <v>104</v>
      </c>
      <c r="B1" s="290"/>
      <c r="C1" s="288"/>
      <c r="D1" s="288"/>
    </row>
    <row r="2" spans="1:4" ht="42" customHeight="1">
      <c r="A2" s="288"/>
      <c r="B2" s="288"/>
      <c r="C2" s="288"/>
      <c r="D2" s="288"/>
    </row>
    <row r="3" spans="1:4" ht="15.75">
      <c r="A3" s="288" t="s">
        <v>329</v>
      </c>
      <c r="B3" s="288"/>
      <c r="C3" s="288"/>
      <c r="D3" s="288"/>
    </row>
    <row r="4" spans="1:4" ht="30.75" customHeight="1">
      <c r="A4" s="291" t="s">
        <v>352</v>
      </c>
      <c r="B4" s="291"/>
      <c r="C4" s="291"/>
      <c r="D4" s="291"/>
    </row>
    <row r="5" spans="1:4" ht="15.75">
      <c r="A5" s="287" t="s">
        <v>344</v>
      </c>
      <c r="B5" s="287"/>
      <c r="C5" s="287"/>
      <c r="D5" s="287"/>
    </row>
    <row r="6" spans="1:4" ht="56.25" customHeight="1">
      <c r="A6" s="58"/>
      <c r="B6" s="56" t="s">
        <v>346</v>
      </c>
      <c r="C6" s="105" t="s">
        <v>105</v>
      </c>
      <c r="D6" s="105" t="s">
        <v>190</v>
      </c>
    </row>
    <row r="7" spans="1:4" ht="38.25">
      <c r="A7" s="6" t="s">
        <v>154</v>
      </c>
      <c r="B7" s="99" t="s">
        <v>34</v>
      </c>
      <c r="C7" s="101"/>
      <c r="D7" s="213"/>
    </row>
    <row r="8" spans="1:4" ht="25.5">
      <c r="A8" s="6" t="s">
        <v>107</v>
      </c>
      <c r="B8" s="100" t="s">
        <v>3</v>
      </c>
      <c r="C8" s="212">
        <v>90</v>
      </c>
      <c r="D8" s="213">
        <v>86</v>
      </c>
    </row>
    <row r="9" spans="1:4" ht="12.75">
      <c r="A9" s="6" t="s">
        <v>108</v>
      </c>
      <c r="B9" s="100" t="s">
        <v>46</v>
      </c>
      <c r="C9" s="212">
        <v>3</v>
      </c>
      <c r="D9" s="213">
        <v>150</v>
      </c>
    </row>
    <row r="10" spans="1:4" ht="25.5">
      <c r="A10" s="6" t="s">
        <v>109</v>
      </c>
      <c r="B10" s="99" t="s">
        <v>17</v>
      </c>
      <c r="C10" s="101"/>
      <c r="D10" s="213"/>
    </row>
    <row r="11" spans="1:4" ht="63.75">
      <c r="A11" s="6" t="s">
        <v>106</v>
      </c>
      <c r="B11" s="99"/>
      <c r="C11" s="101"/>
      <c r="D11" s="213"/>
    </row>
    <row r="12" spans="1:4" ht="12.75">
      <c r="A12" s="6" t="s">
        <v>179</v>
      </c>
      <c r="B12" s="100" t="s">
        <v>18</v>
      </c>
      <c r="C12" s="101"/>
      <c r="D12" s="213"/>
    </row>
    <row r="13" spans="1:4" ht="25.5">
      <c r="A13" s="60" t="s">
        <v>158</v>
      </c>
      <c r="B13" s="100"/>
      <c r="C13" s="101"/>
      <c r="D13" s="213"/>
    </row>
    <row r="14" spans="1:4" ht="25.5">
      <c r="A14" s="60" t="s">
        <v>159</v>
      </c>
      <c r="B14" s="100"/>
      <c r="C14" s="101"/>
      <c r="D14" s="213"/>
    </row>
    <row r="15" spans="1:4" ht="25.5">
      <c r="A15" s="61" t="s">
        <v>328</v>
      </c>
      <c r="B15" s="100"/>
      <c r="C15" s="101"/>
      <c r="D15" s="213"/>
    </row>
    <row r="16" spans="1:4" ht="12.75">
      <c r="A16" s="6" t="s">
        <v>220</v>
      </c>
      <c r="B16" s="100"/>
      <c r="C16" s="101">
        <v>0</v>
      </c>
      <c r="D16" s="213" t="s">
        <v>252</v>
      </c>
    </row>
    <row r="17" spans="1:4" ht="12.75">
      <c r="A17" s="6" t="s">
        <v>160</v>
      </c>
      <c r="B17" s="100" t="s">
        <v>18</v>
      </c>
      <c r="C17" s="101">
        <v>76331</v>
      </c>
      <c r="D17" s="213">
        <v>50.99</v>
      </c>
    </row>
    <row r="18" spans="1:4" ht="25.5">
      <c r="A18" s="6" t="s">
        <v>164</v>
      </c>
      <c r="B18" s="100" t="s">
        <v>18</v>
      </c>
      <c r="C18" s="101"/>
      <c r="D18" s="213"/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="130" zoomScaleNormal="130" zoomScalePageLayoutView="0" workbookViewId="0" topLeftCell="A4">
      <selection activeCell="D18" sqref="D18"/>
    </sheetView>
  </sheetViews>
  <sheetFormatPr defaultColWidth="9.00390625" defaultRowHeight="12.75"/>
  <cols>
    <col min="1" max="1" width="29.25390625" style="0" customWidth="1"/>
    <col min="2" max="2" width="19.375" style="0" customWidth="1"/>
    <col min="3" max="3" width="17.25390625" style="0" customWidth="1"/>
    <col min="4" max="4" width="16.25390625" style="0" customWidth="1"/>
  </cols>
  <sheetData>
    <row r="1" spans="1:4" ht="12.75">
      <c r="A1" s="290" t="s">
        <v>104</v>
      </c>
      <c r="B1" s="290"/>
      <c r="C1" s="288"/>
      <c r="D1" s="288"/>
    </row>
    <row r="2" spans="1:4" ht="36.75" customHeight="1">
      <c r="A2" s="288"/>
      <c r="B2" s="288"/>
      <c r="C2" s="288"/>
      <c r="D2" s="288"/>
    </row>
    <row r="3" spans="1:4" ht="29.25" customHeight="1">
      <c r="A3" s="288" t="s">
        <v>330</v>
      </c>
      <c r="B3" s="288"/>
      <c r="C3" s="288"/>
      <c r="D3" s="288"/>
    </row>
    <row r="4" spans="1:4" ht="31.5" customHeight="1">
      <c r="A4" s="291" t="s">
        <v>331</v>
      </c>
      <c r="B4" s="291"/>
      <c r="C4" s="291"/>
      <c r="D4" s="291"/>
    </row>
    <row r="5" spans="1:4" ht="21.75" customHeight="1">
      <c r="A5" s="288" t="s">
        <v>349</v>
      </c>
      <c r="B5" s="288"/>
      <c r="C5" s="288"/>
      <c r="D5" s="288"/>
    </row>
    <row r="6" spans="1:4" ht="38.25">
      <c r="A6" s="58"/>
      <c r="B6" s="56" t="s">
        <v>81</v>
      </c>
      <c r="C6" s="59" t="s">
        <v>105</v>
      </c>
      <c r="D6" s="59" t="s">
        <v>190</v>
      </c>
    </row>
    <row r="7" spans="1:4" ht="38.25">
      <c r="A7" s="6" t="s">
        <v>154</v>
      </c>
      <c r="B7" s="11" t="s">
        <v>34</v>
      </c>
      <c r="C7" s="82">
        <v>1258</v>
      </c>
      <c r="D7" s="211">
        <v>22.3</v>
      </c>
    </row>
    <row r="8" spans="1:4" ht="25.5">
      <c r="A8" s="6" t="s">
        <v>107</v>
      </c>
      <c r="B8" s="12" t="s">
        <v>3</v>
      </c>
      <c r="C8" s="82">
        <v>124.8</v>
      </c>
      <c r="D8" s="211">
        <v>103.3</v>
      </c>
    </row>
    <row r="9" spans="1:4" ht="12.75">
      <c r="A9" s="6" t="s">
        <v>108</v>
      </c>
      <c r="B9" s="12" t="s">
        <v>46</v>
      </c>
      <c r="C9" s="82">
        <v>75</v>
      </c>
      <c r="D9" s="211">
        <v>174.4</v>
      </c>
    </row>
    <row r="10" spans="1:4" ht="25.5">
      <c r="A10" s="6" t="s">
        <v>109</v>
      </c>
      <c r="B10" s="11" t="s">
        <v>17</v>
      </c>
      <c r="C10" s="82">
        <v>58000</v>
      </c>
      <c r="D10" s="211">
        <v>98.3</v>
      </c>
    </row>
    <row r="11" spans="1:4" ht="63.75">
      <c r="A11" s="6" t="s">
        <v>106</v>
      </c>
      <c r="B11" s="11" t="s">
        <v>18</v>
      </c>
      <c r="C11" s="82">
        <v>46774</v>
      </c>
      <c r="D11" s="211">
        <v>17.2</v>
      </c>
    </row>
    <row r="12" spans="1:4" ht="12.75">
      <c r="A12" s="6" t="s">
        <v>179</v>
      </c>
      <c r="B12" s="12" t="s">
        <v>18</v>
      </c>
      <c r="C12" s="82"/>
      <c r="D12" s="211"/>
    </row>
    <row r="13" spans="1:4" ht="25.5">
      <c r="A13" s="60" t="s">
        <v>158</v>
      </c>
      <c r="B13" s="12"/>
      <c r="C13" s="82">
        <v>286078</v>
      </c>
      <c r="D13" s="211">
        <v>169.8</v>
      </c>
    </row>
    <row r="14" spans="1:4" ht="25.5">
      <c r="A14" s="60" t="s">
        <v>159</v>
      </c>
      <c r="B14" s="12"/>
      <c r="C14" s="82">
        <v>211044</v>
      </c>
      <c r="D14" s="211">
        <v>112</v>
      </c>
    </row>
    <row r="15" spans="1:4" ht="25.5">
      <c r="A15" s="61" t="s">
        <v>219</v>
      </c>
      <c r="B15" s="12"/>
      <c r="C15" s="82"/>
      <c r="D15" s="211"/>
    </row>
    <row r="16" spans="1:4" ht="12.75">
      <c r="A16" s="6" t="s">
        <v>220</v>
      </c>
      <c r="B16" s="12"/>
      <c r="C16" s="82">
        <v>4774</v>
      </c>
      <c r="D16" s="211" t="s">
        <v>252</v>
      </c>
    </row>
    <row r="17" spans="1:4" ht="12.75">
      <c r="A17" s="6" t="s">
        <v>160</v>
      </c>
      <c r="B17" s="12" t="s">
        <v>18</v>
      </c>
      <c r="C17" s="82">
        <v>7976</v>
      </c>
      <c r="D17" s="211" t="s">
        <v>252</v>
      </c>
    </row>
    <row r="18" spans="1:4" ht="25.5">
      <c r="A18" s="6" t="s">
        <v>164</v>
      </c>
      <c r="B18" s="12" t="s">
        <v>18</v>
      </c>
      <c r="C18" s="82">
        <v>352891</v>
      </c>
      <c r="D18" s="211" t="s">
        <v>252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E33" sqref="E33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5.75">
      <c r="D1" s="285" t="s">
        <v>110</v>
      </c>
      <c r="E1" s="292"/>
    </row>
    <row r="3" spans="1:5" ht="28.5" customHeight="1">
      <c r="A3" s="293" t="s">
        <v>111</v>
      </c>
      <c r="B3" s="293"/>
      <c r="C3" s="293"/>
      <c r="D3" s="293"/>
      <c r="E3" s="293"/>
    </row>
    <row r="4" spans="2:5" ht="15.75" hidden="1">
      <c r="B4" s="16" t="s">
        <v>112</v>
      </c>
      <c r="C4" s="16"/>
      <c r="D4" s="294" t="s">
        <v>113</v>
      </c>
      <c r="E4" s="295"/>
    </row>
    <row r="5" spans="1:5" ht="78" customHeight="1">
      <c r="A5" s="5"/>
      <c r="B5" s="10" t="s">
        <v>114</v>
      </c>
      <c r="C5" s="17" t="s">
        <v>81</v>
      </c>
      <c r="D5" s="17" t="s">
        <v>115</v>
      </c>
      <c r="E5" s="17" t="s">
        <v>178</v>
      </c>
    </row>
    <row r="6" spans="1:5" ht="46.5" customHeight="1">
      <c r="A6" s="29" t="s">
        <v>238</v>
      </c>
      <c r="B6" s="16"/>
      <c r="C6" s="20" t="s">
        <v>116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26.25" customHeight="1">
      <c r="A12" s="31"/>
      <c r="B12" s="22" t="s">
        <v>120</v>
      </c>
      <c r="C12" s="16"/>
      <c r="D12" s="25"/>
      <c r="E12" s="25"/>
    </row>
    <row r="13" spans="1:5" ht="22.5" customHeight="1">
      <c r="A13" s="30"/>
      <c r="B13" s="16"/>
      <c r="C13" s="20"/>
      <c r="D13" s="25"/>
      <c r="E13" s="25"/>
    </row>
    <row r="14" spans="1:5" ht="24.75" customHeight="1">
      <c r="A14" s="31"/>
      <c r="B14" s="16"/>
      <c r="C14" s="20"/>
      <c r="D14" s="26"/>
      <c r="E14" s="27"/>
    </row>
    <row r="15" spans="1:5" ht="32.25" customHeight="1" hidden="1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customHeight="1" hidden="1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customHeight="1" hidden="1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128</v>
      </c>
      <c r="B20" s="18" t="s">
        <v>129</v>
      </c>
      <c r="C20" s="16"/>
      <c r="D20" s="22"/>
      <c r="E20" s="22"/>
    </row>
    <row r="21" spans="1:5" ht="33.75" customHeight="1">
      <c r="A21" s="29" t="s">
        <v>186</v>
      </c>
      <c r="B21" s="22"/>
      <c r="D21" s="21"/>
      <c r="E21" s="21"/>
    </row>
    <row r="22" spans="1:5" ht="30" customHeight="1" hidden="1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>
      <c r="A23" s="31" t="s">
        <v>132</v>
      </c>
      <c r="B23" s="22"/>
      <c r="C23" s="16" t="s">
        <v>189</v>
      </c>
      <c r="D23" s="16"/>
      <c r="E23" s="16"/>
    </row>
    <row r="24" spans="1:5" ht="30" customHeight="1">
      <c r="A24" s="31" t="s">
        <v>133</v>
      </c>
      <c r="B24" s="22"/>
      <c r="C24" s="16" t="s">
        <v>134</v>
      </c>
      <c r="D24" s="21"/>
      <c r="E24" s="21"/>
    </row>
    <row r="25" spans="1:5" ht="30" customHeight="1">
      <c r="A25" s="30" t="s">
        <v>135</v>
      </c>
      <c r="B25" s="22"/>
      <c r="C25" s="16" t="s">
        <v>136</v>
      </c>
      <c r="D25" s="21"/>
      <c r="E25" s="21"/>
    </row>
    <row r="26" spans="1:5" ht="30.75" customHeight="1">
      <c r="A26" s="30" t="s">
        <v>137</v>
      </c>
      <c r="B26" s="22"/>
      <c r="C26" s="16" t="s">
        <v>175</v>
      </c>
      <c r="D26" s="21"/>
      <c r="E26" s="21"/>
    </row>
    <row r="27" spans="1:5" ht="30.75" customHeight="1">
      <c r="A27" s="31" t="s">
        <v>176</v>
      </c>
      <c r="B27" s="18"/>
      <c r="C27" s="20" t="s">
        <v>177</v>
      </c>
      <c r="D27" s="21"/>
      <c r="E27" s="21"/>
    </row>
    <row r="28" spans="1:5" ht="22.5" customHeight="1">
      <c r="A28" s="31" t="s">
        <v>138</v>
      </c>
      <c r="B28" s="22"/>
      <c r="C28" s="16" t="s">
        <v>136</v>
      </c>
      <c r="D28" s="21"/>
      <c r="E28" s="21"/>
    </row>
    <row r="29" spans="1:5" ht="15.75">
      <c r="A29" s="30"/>
      <c r="B29" s="22"/>
      <c r="C29" s="16"/>
      <c r="D29" s="21"/>
      <c r="E29" s="21"/>
    </row>
    <row r="30" spans="1:5" ht="15.75">
      <c r="A30" s="30"/>
      <c r="B30" s="22"/>
      <c r="C30" s="16"/>
      <c r="D30" s="21"/>
      <c r="E30" s="21"/>
    </row>
    <row r="31" spans="1:5" ht="15.75">
      <c r="A31" s="30"/>
      <c r="B31" s="22"/>
      <c r="C31" s="20"/>
      <c r="D31" s="21"/>
      <c r="E31" s="21"/>
    </row>
    <row r="32" spans="1:5" ht="15.75">
      <c r="A32" s="30"/>
      <c r="B32" s="18"/>
      <c r="C32" s="16"/>
      <c r="D32" s="21"/>
      <c r="E32" s="21"/>
    </row>
    <row r="33" spans="1:5" ht="15.75">
      <c r="A33" s="30"/>
      <c r="B33" s="22"/>
      <c r="C33" s="16"/>
      <c r="D33" s="21"/>
      <c r="E33" s="2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L27" sqref="L27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297" t="s">
        <v>140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5.7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15.75">
      <c r="A3" s="298" t="s">
        <v>151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ht="15.75" customHeight="1">
      <c r="A4" s="299" t="s">
        <v>152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33"/>
    </row>
    <row r="5" spans="1:13" ht="15.75">
      <c r="A5" s="299" t="s">
        <v>161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33"/>
    </row>
    <row r="6" spans="1:13" ht="16.5" thickBot="1">
      <c r="A6" s="36"/>
      <c r="B6" s="36"/>
      <c r="C6" s="36"/>
      <c r="D6" s="36"/>
      <c r="E6" s="36"/>
      <c r="F6" s="36"/>
      <c r="G6" s="36"/>
      <c r="H6" s="36"/>
      <c r="I6" s="36"/>
      <c r="J6" s="296"/>
      <c r="K6" s="296"/>
      <c r="L6" s="37"/>
      <c r="M6" s="33"/>
    </row>
    <row r="7" spans="1:13" ht="78.75" customHeight="1" thickBot="1">
      <c r="A7" s="303" t="s">
        <v>146</v>
      </c>
      <c r="B7" s="305" t="s">
        <v>147</v>
      </c>
      <c r="C7" s="303" t="s">
        <v>148</v>
      </c>
      <c r="D7" s="305" t="s">
        <v>149</v>
      </c>
      <c r="E7" s="300" t="s">
        <v>171</v>
      </c>
      <c r="F7" s="301"/>
      <c r="G7" s="300" t="s">
        <v>172</v>
      </c>
      <c r="H7" s="301"/>
      <c r="I7" s="42" t="s">
        <v>188</v>
      </c>
      <c r="J7" s="300" t="s">
        <v>173</v>
      </c>
      <c r="K7" s="301"/>
      <c r="L7" s="303" t="s">
        <v>150</v>
      </c>
      <c r="M7" s="33"/>
    </row>
    <row r="8" spans="1:13" ht="16.5" thickBot="1">
      <c r="A8" s="304"/>
      <c r="B8" s="306"/>
      <c r="C8" s="304"/>
      <c r="D8" s="306"/>
      <c r="E8" s="34" t="s">
        <v>141</v>
      </c>
      <c r="F8" s="35" t="s">
        <v>142</v>
      </c>
      <c r="G8" s="34" t="s">
        <v>143</v>
      </c>
      <c r="H8" s="34" t="s">
        <v>144</v>
      </c>
      <c r="I8" s="42"/>
      <c r="J8" s="34" t="s">
        <v>141</v>
      </c>
      <c r="K8" s="34" t="s">
        <v>144</v>
      </c>
      <c r="L8" s="304"/>
      <c r="M8" s="33"/>
    </row>
    <row r="9" spans="1:13" ht="15.7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3"/>
    </row>
    <row r="10" spans="1:13" ht="15.75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3"/>
    </row>
    <row r="11" spans="1:13" ht="15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3"/>
    </row>
    <row r="12" spans="1:13" ht="15.7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</row>
    <row r="13" spans="1:13" ht="15.7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3"/>
    </row>
    <row r="14" spans="1:13" ht="15.7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3"/>
    </row>
    <row r="15" spans="1:13" ht="15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</row>
    <row r="16" spans="1:13" ht="15.7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3"/>
    </row>
    <row r="17" spans="1:13" ht="15.7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3"/>
    </row>
    <row r="18" spans="1:13" ht="15.7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3"/>
    </row>
    <row r="19" spans="1:13" ht="15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3"/>
    </row>
    <row r="20" spans="1:13" ht="15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3"/>
    </row>
    <row r="21" spans="1:13" ht="15.7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3"/>
    </row>
    <row r="22" spans="1:13" ht="15.7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3"/>
    </row>
    <row r="23" spans="1:13" ht="15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3"/>
    </row>
    <row r="24" spans="1:13" ht="15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3"/>
    </row>
    <row r="25" spans="1:13" ht="15.7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3"/>
    </row>
    <row r="26" spans="1:13" ht="15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3"/>
    </row>
    <row r="27" spans="1:13" ht="16.5" thickBo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3"/>
    </row>
    <row r="28" spans="1:13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5.75">
      <c r="A29" s="307" t="s">
        <v>182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</row>
    <row r="30" spans="1:13" ht="15.75">
      <c r="A30" s="296" t="s">
        <v>145</v>
      </c>
      <c r="B30" s="296"/>
      <c r="C30" s="296"/>
      <c r="D30" s="296"/>
      <c r="E30" s="296"/>
      <c r="F30" s="36"/>
      <c r="G30" s="36"/>
      <c r="H30" s="36"/>
      <c r="I30" s="36"/>
      <c r="J30" s="36"/>
      <c r="K30" s="36"/>
      <c r="L30" s="36"/>
      <c r="M30" s="33"/>
    </row>
    <row r="31" spans="1:13" ht="15.75">
      <c r="A31" s="302" t="s">
        <v>174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</row>
    <row r="32" spans="1:13" ht="15.75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J6:K6"/>
    <mergeCell ref="A1:M1"/>
    <mergeCell ref="A2:M2"/>
    <mergeCell ref="A3:M3"/>
    <mergeCell ref="A5:L5"/>
    <mergeCell ref="A4:L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2021-05-25T06:40:24Z</cp:lastPrinted>
  <dcterms:created xsi:type="dcterms:W3CDTF">2007-10-25T07:17:21Z</dcterms:created>
  <dcterms:modified xsi:type="dcterms:W3CDTF">2022-11-29T09:41:09Z</dcterms:modified>
  <cp:category/>
  <cp:version/>
  <cp:contentType/>
  <cp:contentStatus/>
</cp:coreProperties>
</file>