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3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<sst xmlns="http://schemas.openxmlformats.org/spreadsheetml/2006/main" count="73" uniqueCount="73">
  <si>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</si>
  <si>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</si>
  <si>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</si>
  <si>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</si>
  <si>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</si>
  <si>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</si>
  <si>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</si>
  <si>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</si>
  <si>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</si>
  <si>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</si>
  <si>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</si>
  <si>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</si>
  <si>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</si>
  <si>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</si>
  <si>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</si>
  <si>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</si>
  <si>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</si>
  <si>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</si>
  <si>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</si>
  <si>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</si>
  <si>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</si>
  <si>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</si>
  <si>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</si>
  <si>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</si>
  <si>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</si>
  <si>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</si>
  <si>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</si>
  <si>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</si>
  <si>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</si>
  <si>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</si>
  <si>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</si>
  <si>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</si>
  <si>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</si>
  <si>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</si>
  <si>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</si>
  <si>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</si>
  <si>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</si>
  <si>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</si>
  <si>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</si>
  <si>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</si>
  <si>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</si>
  <si>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</si>
  <si>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</si>
  <si>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</si>
  <si>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</si>
  <si>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</si>
  <si>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</si>
  <si>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</si>
  <si>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</si>
  <si>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</si>
  <si>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</si>
  <si>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</si>
  <si>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</si>
  <si>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</si>
  <si>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</si>
  <si>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</si>
  <si>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</si>
  <si>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</si>
  <si>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</si>
  <si>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</si>
  <si>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</si>
  <si>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</si>
  <si>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</si>
  <si>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</si>
  <si>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Функционирование законодательных представительных органов МО</t>
  </si>
  <si>
    <t>0705</t>
  </si>
  <si>
    <t>Профессиональная подготовка, переподготовка и повышение квалификации</t>
  </si>
  <si>
    <t>к Постановлению администрации</t>
  </si>
  <si>
    <t>Приложение №7</t>
  </si>
  <si>
    <t>Бюджет 2023 год, тыс.руб.</t>
  </si>
  <si>
    <t>Исполнение расходов бюджета  по разделам и подразделам, классификации расходов бюджета МО Большеколпанское сельское поселение за  1 полугодие 2023 года</t>
  </si>
  <si>
    <t>Исполнение за  1 полугодие 2023г.</t>
  </si>
  <si>
    <t>от " 31 " июля  2023г.  №  276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</si>
</sst>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3" fontId="3" fillId="33" borderId="12" xfId="60" applyFont="1" applyFill="1" applyBorder="1" applyAlignment="1">
      <alignment horizontal="center" wrapText="1"/>
    </xf>
    <xf numFmtId="173" fontId="4" fillId="33" borderId="12" xfId="60" applyFont="1" applyFill="1" applyBorder="1" applyAlignment="1">
      <alignment horizontal="center" wrapText="1"/>
    </xf>
    <xf numFmtId="179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3" fontId="3" fillId="34" borderId="17" xfId="60" applyFont="1" applyFill="1" applyBorder="1" applyAlignment="1">
      <alignment horizontal="center" wrapText="1"/>
    </xf>
    <xf numFmtId="174" fontId="3" fillId="0" borderId="12" xfId="0" applyNumberFormat="1" applyFont="1" applyFill="1" applyBorder="1" applyAlignment="1">
      <alignment horizontal="center" wrapText="1"/>
    </xf>
    <xf numFmtId="174" fontId="4" fillId="0" borderId="12" xfId="0" applyNumberFormat="1" applyFont="1" applyFill="1" applyBorder="1" applyAlignment="1">
      <alignment horizontal="center" wrapText="1"/>
    </xf>
    <xf numFmtId="174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73" fontId="3" fillId="0" borderId="11" xfId="6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4" fontId="3" fillId="0" borderId="0" xfId="0" applyNumberFormat="1" applyFont="1" applyFill="1" applyAlignment="1">
      <alignment horizontal="right"/>
    </xf>
    <xf numFmtId="174" fontId="4" fillId="0" borderId="0" xfId="0" applyNumberFormat="1" applyFont="1" applyFill="1" applyAlignment="1">
      <alignment horizontal="right"/>
    </xf>
    <xf numFmtId="174" fontId="5" fillId="0" borderId="0" xfId="0" applyNumberFormat="1" applyFont="1" applyFill="1" applyAlignment="1">
      <alignment horizontal="right"/>
    </xf>
    <xf numFmtId="2" fontId="5" fillId="33" borderId="2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46.25390625" style="0" customWidth="1"/>
    <col min="2" max="2" width="8.75390625" style="1" customWidth="1"/>
    <col min="3" max="3" width="8.125" style="1" customWidth="1"/>
    <col min="4" max="4" width="12.375" style="3" customWidth="1"/>
    <col min="5" max="5" width="14.00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38" t="s">
        <v>68</v>
      </c>
      <c r="C2" s="38"/>
      <c r="D2" s="38"/>
      <c r="E2" s="38"/>
      <c r="F2" s="38"/>
    </row>
    <row r="3" spans="1:6" ht="15" customHeight="1">
      <c r="A3" s="2"/>
      <c r="B3" s="39" t="s">
        <v>67</v>
      </c>
      <c r="C3" s="39"/>
      <c r="D3" s="39"/>
      <c r="E3" s="39"/>
      <c r="F3" s="39"/>
    </row>
    <row r="4" spans="1:6" ht="15.75">
      <c r="A4" s="5" t="s">
        <v>45</v>
      </c>
      <c r="B4" s="40" t="s">
        <v>38</v>
      </c>
      <c r="C4" s="40"/>
      <c r="D4" s="40"/>
      <c r="E4" s="40"/>
      <c r="F4" s="40"/>
    </row>
    <row r="5" spans="1:6" ht="15" customHeight="1">
      <c r="A5" s="2"/>
      <c r="B5" s="39" t="s">
        <v>72</v>
      </c>
      <c r="C5" s="39"/>
      <c r="D5" s="39"/>
      <c r="E5" s="39"/>
      <c r="F5" s="39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37" t="s">
        <v>70</v>
      </c>
      <c r="B9" s="37"/>
      <c r="C9" s="37"/>
      <c r="D9" s="37"/>
      <c r="E9" s="37"/>
      <c r="F9" s="37"/>
    </row>
    <row r="10" spans="1:4" ht="12.75" customHeight="1" thickBot="1">
      <c r="A10" s="43"/>
      <c r="B10" s="43"/>
      <c r="C10" s="43"/>
      <c r="D10" s="43"/>
    </row>
    <row r="11" spans="1:6" ht="15.75" customHeight="1">
      <c r="A11" s="44" t="s">
        <v>0</v>
      </c>
      <c r="B11" s="33" t="s">
        <v>1</v>
      </c>
      <c r="C11" s="33" t="s">
        <v>31</v>
      </c>
      <c r="D11" s="41" t="s">
        <v>69</v>
      </c>
      <c r="E11" s="35" t="s">
        <v>71</v>
      </c>
      <c r="F11" s="35" t="s">
        <v>63</v>
      </c>
    </row>
    <row r="12" spans="1:6" ht="16.5" customHeight="1">
      <c r="A12" s="45"/>
      <c r="B12" s="34"/>
      <c r="C12" s="34"/>
      <c r="D12" s="42"/>
      <c r="E12" s="36"/>
      <c r="F12" s="36"/>
    </row>
    <row r="13" spans="1:6" ht="28.5" customHeight="1" thickBot="1">
      <c r="A13" s="45"/>
      <c r="B13" s="34"/>
      <c r="C13" s="34"/>
      <c r="D13" s="42"/>
      <c r="E13" s="36"/>
      <c r="F13" s="36"/>
    </row>
    <row r="14" spans="1:6" ht="15.75" customHeight="1">
      <c r="A14" s="7" t="s">
        <v>41</v>
      </c>
      <c r="B14" s="8" t="s">
        <v>2</v>
      </c>
      <c r="C14" s="8"/>
      <c r="D14" s="12">
        <f>SUM(D15:D20)</f>
        <v>22003.81</v>
      </c>
      <c r="E14" s="20">
        <f>E15+E16+E17+E19+E20</f>
        <v>9876.09</v>
      </c>
      <c r="F14" s="24">
        <f aca="true" t="shared" si="0" ref="F14:F44">E14/D14*100</f>
        <v>44.88354516785956</v>
      </c>
    </row>
    <row r="15" spans="1:6" ht="30.75" customHeight="1">
      <c r="A15" s="9" t="s">
        <v>64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20983.95</v>
      </c>
      <c r="E16" s="15">
        <v>9308.7</v>
      </c>
      <c r="F16" s="25">
        <f t="shared" si="0"/>
        <v>44.36104737191997</v>
      </c>
    </row>
    <row r="17" spans="1:6" ht="40.5" customHeight="1">
      <c r="A17" s="9" t="s">
        <v>61</v>
      </c>
      <c r="B17" s="10"/>
      <c r="C17" s="10" t="s">
        <v>62</v>
      </c>
      <c r="D17" s="13">
        <v>335.8</v>
      </c>
      <c r="E17" s="15">
        <v>167.92</v>
      </c>
      <c r="F17" s="25">
        <f t="shared" si="0"/>
        <v>50.005955926146505</v>
      </c>
    </row>
    <row r="18" spans="1:6" ht="0" customHeight="1" hidden="1">
      <c r="A18" s="9" t="s">
        <v>6</v>
      </c>
      <c r="B18" s="10"/>
      <c r="C18" s="10" t="s">
        <v>7</v>
      </c>
      <c r="D18" s="14">
        <v>0</v>
      </c>
      <c r="E18" s="15">
        <v>0</v>
      </c>
      <c r="F18" s="25" t="e">
        <f t="shared" si="0"/>
        <v>#DIV/0!</v>
      </c>
    </row>
    <row r="19" spans="1:6" ht="15" customHeight="1">
      <c r="A19" s="9" t="s">
        <v>8</v>
      </c>
      <c r="B19" s="10"/>
      <c r="C19" s="10" t="s">
        <v>58</v>
      </c>
      <c r="D19" s="13">
        <v>120</v>
      </c>
      <c r="E19" s="15">
        <v>0</v>
      </c>
      <c r="F19" s="25">
        <f t="shared" si="0"/>
        <v>0</v>
      </c>
    </row>
    <row r="20" spans="1:6" ht="15" customHeight="1">
      <c r="A20" s="9" t="s">
        <v>37</v>
      </c>
      <c r="B20" s="10"/>
      <c r="C20" s="10" t="s">
        <v>57</v>
      </c>
      <c r="D20" s="13">
        <v>554.06</v>
      </c>
      <c r="E20" s="15">
        <v>399.47</v>
      </c>
      <c r="F20" s="25">
        <f t="shared" si="0"/>
        <v>72.09868967259865</v>
      </c>
    </row>
    <row r="21" spans="1:6" ht="15" customHeight="1">
      <c r="A21" s="7" t="s">
        <v>34</v>
      </c>
      <c r="B21" s="8" t="s">
        <v>33</v>
      </c>
      <c r="C21" s="8"/>
      <c r="D21" s="12">
        <f>D22</f>
        <v>629.1</v>
      </c>
      <c r="E21" s="16">
        <f>E22</f>
        <v>301.06</v>
      </c>
      <c r="F21" s="24">
        <f t="shared" si="0"/>
        <v>47.855666825623906</v>
      </c>
    </row>
    <row r="22" spans="1:6" ht="15" customHeight="1">
      <c r="A22" s="9" t="s">
        <v>36</v>
      </c>
      <c r="B22" s="10"/>
      <c r="C22" s="10" t="s">
        <v>35</v>
      </c>
      <c r="D22" s="13">
        <v>629.1</v>
      </c>
      <c r="E22" s="15">
        <v>301.06</v>
      </c>
      <c r="F22" s="25">
        <f t="shared" si="0"/>
        <v>47.855666825623906</v>
      </c>
    </row>
    <row r="23" spans="1:6" ht="27.75" customHeight="1">
      <c r="A23" s="7" t="s">
        <v>9</v>
      </c>
      <c r="B23" s="8" t="s">
        <v>10</v>
      </c>
      <c r="C23" s="8"/>
      <c r="D23" s="12">
        <f>D24</f>
        <v>1211</v>
      </c>
      <c r="E23" s="16">
        <f>E24</f>
        <v>0</v>
      </c>
      <c r="F23" s="24">
        <f t="shared" si="0"/>
        <v>0</v>
      </c>
    </row>
    <row r="24" spans="1:6" ht="29.25" customHeight="1">
      <c r="A24" s="11" t="s">
        <v>50</v>
      </c>
      <c r="B24" s="10"/>
      <c r="C24" s="10" t="s">
        <v>49</v>
      </c>
      <c r="D24" s="13">
        <v>1211</v>
      </c>
      <c r="E24" s="15">
        <v>0</v>
      </c>
      <c r="F24" s="25">
        <f t="shared" si="0"/>
        <v>0</v>
      </c>
    </row>
    <row r="25" spans="1:6" ht="18" customHeight="1">
      <c r="A25" s="7" t="s">
        <v>39</v>
      </c>
      <c r="B25" s="8" t="s">
        <v>11</v>
      </c>
      <c r="C25" s="8"/>
      <c r="D25" s="12">
        <f>D26+D27+D28+D29</f>
        <v>19253.6</v>
      </c>
      <c r="E25" s="16">
        <f>E27+E28+E29</f>
        <v>916.87</v>
      </c>
      <c r="F25" s="24">
        <f t="shared" si="0"/>
        <v>4.76207046993809</v>
      </c>
    </row>
    <row r="26" spans="1:6" ht="15" customHeight="1" hidden="1">
      <c r="A26" s="11" t="s">
        <v>47</v>
      </c>
      <c r="B26" s="10"/>
      <c r="C26" s="10" t="s">
        <v>46</v>
      </c>
      <c r="D26" s="13"/>
      <c r="E26" s="16"/>
      <c r="F26" s="24" t="e">
        <f t="shared" si="0"/>
        <v>#DIV/0!</v>
      </c>
    </row>
    <row r="27" spans="1:6" ht="15">
      <c r="A27" s="9" t="s">
        <v>60</v>
      </c>
      <c r="B27" s="10"/>
      <c r="C27" s="10" t="s">
        <v>59</v>
      </c>
      <c r="D27" s="13">
        <v>18292.16</v>
      </c>
      <c r="E27" s="15">
        <v>916.87</v>
      </c>
      <c r="F27" s="25">
        <f t="shared" si="0"/>
        <v>5.012365953501391</v>
      </c>
    </row>
    <row r="28" spans="1:6" ht="15" hidden="1">
      <c r="A28" s="9" t="s">
        <v>12</v>
      </c>
      <c r="B28" s="10"/>
      <c r="C28" s="10" t="s">
        <v>13</v>
      </c>
      <c r="D28" s="13">
        <v>0</v>
      </c>
      <c r="E28" s="15">
        <v>0</v>
      </c>
      <c r="F28" s="25" t="e">
        <f t="shared" si="0"/>
        <v>#DIV/0!</v>
      </c>
    </row>
    <row r="29" spans="1:6" ht="13.5" customHeight="1">
      <c r="A29" s="9" t="s">
        <v>42</v>
      </c>
      <c r="B29" s="10"/>
      <c r="C29" s="10" t="s">
        <v>14</v>
      </c>
      <c r="D29" s="13">
        <v>961.44</v>
      </c>
      <c r="E29" s="15">
        <v>0</v>
      </c>
      <c r="F29" s="25">
        <f t="shared" si="0"/>
        <v>0</v>
      </c>
    </row>
    <row r="30" spans="1:6" ht="18" customHeight="1">
      <c r="A30" s="7" t="s">
        <v>40</v>
      </c>
      <c r="B30" s="8" t="s">
        <v>15</v>
      </c>
      <c r="C30" s="8"/>
      <c r="D30" s="12">
        <f>D31+D32+D33+D34</f>
        <v>39836.86</v>
      </c>
      <c r="E30" s="16">
        <f>E31+E32+E33+E34</f>
        <v>9644.619999999999</v>
      </c>
      <c r="F30" s="24">
        <f t="shared" si="0"/>
        <v>24.210291674594835</v>
      </c>
    </row>
    <row r="31" spans="1:6" ht="17.25" customHeight="1">
      <c r="A31" s="9" t="s">
        <v>43</v>
      </c>
      <c r="B31" s="10"/>
      <c r="C31" s="10" t="s">
        <v>16</v>
      </c>
      <c r="D31" s="13">
        <v>3571.06</v>
      </c>
      <c r="E31" s="15">
        <v>817.55</v>
      </c>
      <c r="F31" s="25">
        <f t="shared" si="0"/>
        <v>22.893762636304064</v>
      </c>
    </row>
    <row r="32" spans="1:6" ht="18" customHeight="1">
      <c r="A32" s="9" t="s">
        <v>44</v>
      </c>
      <c r="B32" s="10"/>
      <c r="C32" s="10" t="s">
        <v>17</v>
      </c>
      <c r="D32" s="13">
        <v>357.86</v>
      </c>
      <c r="E32" s="15">
        <v>64.62</v>
      </c>
      <c r="F32" s="25">
        <f t="shared" si="0"/>
        <v>18.057340859554017</v>
      </c>
    </row>
    <row r="33" spans="1:6" ht="15.75" customHeight="1">
      <c r="A33" s="9" t="s">
        <v>32</v>
      </c>
      <c r="B33" s="10"/>
      <c r="C33" s="10" t="s">
        <v>18</v>
      </c>
      <c r="D33" s="13">
        <v>20509.6</v>
      </c>
      <c r="E33" s="15">
        <v>3332</v>
      </c>
      <c r="F33" s="25">
        <f t="shared" si="0"/>
        <v>16.2460506299489</v>
      </c>
    </row>
    <row r="34" spans="1:6" ht="13.5" customHeight="1">
      <c r="A34" s="9" t="s">
        <v>30</v>
      </c>
      <c r="B34" s="10"/>
      <c r="C34" s="10" t="s">
        <v>19</v>
      </c>
      <c r="D34" s="13">
        <v>15398.34</v>
      </c>
      <c r="E34" s="15">
        <v>5430.45</v>
      </c>
      <c r="F34" s="25">
        <f t="shared" si="0"/>
        <v>35.266463787655034</v>
      </c>
    </row>
    <row r="35" spans="1:6" ht="15.75" customHeight="1">
      <c r="A35" s="7" t="s">
        <v>20</v>
      </c>
      <c r="B35" s="8" t="s">
        <v>21</v>
      </c>
      <c r="C35" s="8"/>
      <c r="D35" s="12">
        <f>D37+D36</f>
        <v>687.17</v>
      </c>
      <c r="E35" s="16">
        <f>E37+E36</f>
        <v>409.46</v>
      </c>
      <c r="F35" s="24">
        <f t="shared" si="0"/>
        <v>59.58641966325654</v>
      </c>
    </row>
    <row r="36" spans="1:6" ht="27" customHeight="1">
      <c r="A36" s="9" t="s">
        <v>66</v>
      </c>
      <c r="B36" s="8"/>
      <c r="C36" s="10" t="s">
        <v>65</v>
      </c>
      <c r="D36" s="13">
        <v>129</v>
      </c>
      <c r="E36" s="15">
        <v>24</v>
      </c>
      <c r="F36" s="25">
        <f>E36/D36*100</f>
        <v>18.6046511627907</v>
      </c>
    </row>
    <row r="37" spans="1:6" ht="18" customHeight="1">
      <c r="A37" s="9" t="s">
        <v>22</v>
      </c>
      <c r="B37" s="10"/>
      <c r="C37" s="10" t="s">
        <v>23</v>
      </c>
      <c r="D37" s="13">
        <v>558.17</v>
      </c>
      <c r="E37" s="15">
        <v>385.46</v>
      </c>
      <c r="F37" s="25">
        <f t="shared" si="0"/>
        <v>69.05781392765645</v>
      </c>
    </row>
    <row r="38" spans="1:6" ht="24" customHeight="1">
      <c r="A38" s="7" t="s">
        <v>24</v>
      </c>
      <c r="B38" s="8" t="s">
        <v>25</v>
      </c>
      <c r="C38" s="8"/>
      <c r="D38" s="12">
        <f>D39</f>
        <v>14813.51</v>
      </c>
      <c r="E38" s="27">
        <f>E39</f>
        <v>5419.27</v>
      </c>
      <c r="F38" s="24">
        <f t="shared" si="0"/>
        <v>36.583294573669576</v>
      </c>
    </row>
    <row r="39" spans="1:6" ht="18" customHeight="1">
      <c r="A39" s="9" t="s">
        <v>29</v>
      </c>
      <c r="B39" s="10"/>
      <c r="C39" s="10" t="s">
        <v>26</v>
      </c>
      <c r="D39" s="13">
        <v>14813.51</v>
      </c>
      <c r="E39" s="17">
        <v>5419.27</v>
      </c>
      <c r="F39" s="24">
        <f t="shared" si="0"/>
        <v>36.583294573669576</v>
      </c>
    </row>
    <row r="40" spans="1:6" ht="15.75" customHeight="1">
      <c r="A40" s="7" t="s">
        <v>52</v>
      </c>
      <c r="B40" s="8" t="s">
        <v>54</v>
      </c>
      <c r="C40" s="8"/>
      <c r="D40" s="12">
        <f>D41</f>
        <v>2353.52</v>
      </c>
      <c r="E40" s="32">
        <f>E41</f>
        <v>861.71</v>
      </c>
      <c r="F40" s="24">
        <f t="shared" si="0"/>
        <v>36.61366803766274</v>
      </c>
    </row>
    <row r="41" spans="1:6" ht="12.75" customHeight="1">
      <c r="A41" s="9" t="s">
        <v>53</v>
      </c>
      <c r="B41" s="10"/>
      <c r="C41" s="10" t="s">
        <v>48</v>
      </c>
      <c r="D41" s="13">
        <v>2353.52</v>
      </c>
      <c r="E41" s="28">
        <v>861.71</v>
      </c>
      <c r="F41" s="25">
        <f t="shared" si="0"/>
        <v>36.61366803766274</v>
      </c>
    </row>
    <row r="42" spans="1:6" ht="14.25" customHeight="1">
      <c r="A42" s="7" t="s">
        <v>27</v>
      </c>
      <c r="B42" s="8" t="s">
        <v>51</v>
      </c>
      <c r="C42" s="8"/>
      <c r="D42" s="12">
        <f>D43</f>
        <v>1845.08</v>
      </c>
      <c r="E42" s="30">
        <f>E43</f>
        <v>802.77</v>
      </c>
      <c r="F42" s="24">
        <f t="shared" si="0"/>
        <v>43.508682550350116</v>
      </c>
    </row>
    <row r="43" spans="1:6" ht="14.25" customHeight="1">
      <c r="A43" s="9" t="s">
        <v>55</v>
      </c>
      <c r="B43" s="10"/>
      <c r="C43" s="10" t="s">
        <v>56</v>
      </c>
      <c r="D43" s="13">
        <v>1845.08</v>
      </c>
      <c r="E43" s="31">
        <v>802.77</v>
      </c>
      <c r="F43" s="24">
        <f t="shared" si="0"/>
        <v>43.508682550350116</v>
      </c>
    </row>
    <row r="44" spans="1:6" ht="17.25" customHeight="1" thickBot="1">
      <c r="A44" s="21" t="s">
        <v>28</v>
      </c>
      <c r="B44" s="22"/>
      <c r="C44" s="22"/>
      <c r="D44" s="23">
        <f>D14+D21+D23+D25+D30+D35+D38+D40+D42</f>
        <v>102633.65</v>
      </c>
      <c r="E44" s="29">
        <f>E14+E21+E23+E25+E30+E35+E38+E40+E42</f>
        <v>28231.85</v>
      </c>
      <c r="F44" s="26">
        <f t="shared" si="0"/>
        <v>27.507401325004032</v>
      </c>
    </row>
  </sheetData>
  <sheetProtection/>
  <mergeCells count="12">
    <mergeCell ref="A10:D10"/>
    <mergeCell ref="A11:A13"/>
    <mergeCell ref="C11:C13"/>
    <mergeCell ref="B11:B13"/>
    <mergeCell ref="E11:E13"/>
    <mergeCell ref="F11:F13"/>
    <mergeCell ref="A9:F9"/>
    <mergeCell ref="B2:F2"/>
    <mergeCell ref="B3:F3"/>
    <mergeCell ref="B4:F4"/>
    <mergeCell ref="B5:F5"/>
    <mergeCell ref="D11:D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2023-05-30T07:46:53Z</cp:lastPrinted>
  <dcterms:created xsi:type="dcterms:W3CDTF">2007-10-24T16:54:59Z</dcterms:created>
  <dcterms:modified xsi:type="dcterms:W3CDTF">2023-07-31T14:12:19Z</dcterms:modified>
  <cp:category/>
  <cp:version/>
  <cp:contentType/>
  <cp:contentStatus/>
</cp:coreProperties>
</file>